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Абсолют на круге" sheetId="1" r:id="rId1"/>
    <sheet name="время на круге" sheetId="2" r:id="rId2"/>
  </sheets>
  <definedNames/>
  <calcPr fullCalcOnLoad="1"/>
</workbook>
</file>

<file path=xl/sharedStrings.xml><?xml version="1.0" encoding="utf-8"?>
<sst xmlns="http://schemas.openxmlformats.org/spreadsheetml/2006/main" count="278" uniqueCount="104">
  <si>
    <t>№</t>
  </si>
  <si>
    <t>Пилот 1</t>
  </si>
  <si>
    <t>Пилот 2</t>
  </si>
  <si>
    <t>А/м участников</t>
  </si>
  <si>
    <t>Гос. №</t>
  </si>
  <si>
    <t>Привод</t>
  </si>
  <si>
    <t>СТАРТ СУ фактический</t>
  </si>
  <si>
    <t>1 круг</t>
  </si>
  <si>
    <t>2 круг</t>
  </si>
  <si>
    <t>3 круг</t>
  </si>
  <si>
    <t>4 круг</t>
  </si>
  <si>
    <t>5 круг</t>
  </si>
  <si>
    <t>6 круг</t>
  </si>
  <si>
    <t>7 круг</t>
  </si>
  <si>
    <t>8 круг</t>
  </si>
  <si>
    <t>9 круг</t>
  </si>
  <si>
    <t>10 круг</t>
  </si>
  <si>
    <t>Чистое время в пути</t>
  </si>
  <si>
    <t>Время заезда в зону сервиса</t>
  </si>
  <si>
    <t>Время выезда из зоны сервиса</t>
  </si>
  <si>
    <t>Барковский Николай Валентинович</t>
  </si>
  <si>
    <t>Барковский Алексей Николаевич</t>
  </si>
  <si>
    <t>ВАЗ 21099</t>
  </si>
  <si>
    <t>Т 821 МН</t>
  </si>
  <si>
    <t>п</t>
  </si>
  <si>
    <t>Куренков Сергей Валерьевич</t>
  </si>
  <si>
    <t>Абакумов Николай Анатольвич</t>
  </si>
  <si>
    <t>ВАЗ 2121</t>
  </si>
  <si>
    <t>К 780 ОК</t>
  </si>
  <si>
    <t>пол</t>
  </si>
  <si>
    <t>зачет</t>
  </si>
  <si>
    <t>Кузнецов Дмитрий Николаевич</t>
  </si>
  <si>
    <t>Пахоменко Алексей Викторович</t>
  </si>
  <si>
    <t>ВАЗ 2108</t>
  </si>
  <si>
    <t>В 086 УН</t>
  </si>
  <si>
    <t>Немков Дмитрий Алексеевич</t>
  </si>
  <si>
    <t>Хартэк Александр Сергеевич</t>
  </si>
  <si>
    <t>В 410 РС</t>
  </si>
  <si>
    <t>Корнилов Михаил Алексеевич</t>
  </si>
  <si>
    <t>Баранов Максим Сергеевич</t>
  </si>
  <si>
    <t>ФВ гольф</t>
  </si>
  <si>
    <t>А 318 ОН</t>
  </si>
  <si>
    <t>не зачет</t>
  </si>
  <si>
    <t>Каштанов Михаил Андреевич</t>
  </si>
  <si>
    <t>Кошечкин Евгений Валерьевич</t>
  </si>
  <si>
    <t>ВАЗ 21140</t>
  </si>
  <si>
    <t>В 783 ВА</t>
  </si>
  <si>
    <t>Абдуллин Марат Асфатович</t>
  </si>
  <si>
    <t>Торошин Алексей Викторович</t>
  </si>
  <si>
    <t>Н 230 ТА</t>
  </si>
  <si>
    <t>Гумеров Марсель Нурмухаметович</t>
  </si>
  <si>
    <t>Гришин Тарас Николаевич</t>
  </si>
  <si>
    <t>У 856 АУ</t>
  </si>
  <si>
    <t>н/д</t>
  </si>
  <si>
    <t>Павлов Игорь Витальевич</t>
  </si>
  <si>
    <t>Андонов Юрий Михайлвич</t>
  </si>
  <si>
    <t>УАЗ 31519</t>
  </si>
  <si>
    <t>Т 021 ВВ</t>
  </si>
  <si>
    <t>Парфенов Антон Николаевич</t>
  </si>
  <si>
    <t>Горбенко Дмитрий Валерьевич</t>
  </si>
  <si>
    <t>ВАЗ 2101 SPORT</t>
  </si>
  <si>
    <t>51-28 УЛЛ</t>
  </si>
  <si>
    <t>з</t>
  </si>
  <si>
    <t>Ершов Олег Александович</t>
  </si>
  <si>
    <t>Левченко Олег Игоревич</t>
  </si>
  <si>
    <t>УАЗ 31512</t>
  </si>
  <si>
    <t>Р 623 НО</t>
  </si>
  <si>
    <t>профи</t>
  </si>
  <si>
    <t>не сдана Контролька</t>
  </si>
  <si>
    <t>Пандази Денис Валерьевич</t>
  </si>
  <si>
    <t>Волков Ярослав Андреевич</t>
  </si>
  <si>
    <t>ВАЗ 21063</t>
  </si>
  <si>
    <t>Р 026 ХР</t>
  </si>
  <si>
    <t>Фролов михаил Николаевич</t>
  </si>
  <si>
    <t>Якутин Артем Валерьевич</t>
  </si>
  <si>
    <t>ВАЗ 111130</t>
  </si>
  <si>
    <t>Х 010 ОК</t>
  </si>
  <si>
    <t>Ибргагимов Фиалит Рафикович</t>
  </si>
  <si>
    <t>Мендель Владимир Владимирович</t>
  </si>
  <si>
    <t>ВАЗ 2109</t>
  </si>
  <si>
    <t>А 493 МА</t>
  </si>
  <si>
    <t>Моисеев Павел Алексеевич</t>
  </si>
  <si>
    <t>Вихирев Андрей Игоревич</t>
  </si>
  <si>
    <t>ВАЗ 2101</t>
  </si>
  <si>
    <t>О 693 УЕ</t>
  </si>
  <si>
    <t>Солдатов Евгений Михайлович</t>
  </si>
  <si>
    <t>Абросимов Андрей Юрьевич</t>
  </si>
  <si>
    <t>Р 240 МН 73</t>
  </si>
  <si>
    <t>Переверзев Дмитрий Витальевич</t>
  </si>
  <si>
    <t>Мигачев Иван Александрович</t>
  </si>
  <si>
    <t>Х 418 ЕС</t>
  </si>
  <si>
    <t>Семёнов Александр Владимирович</t>
  </si>
  <si>
    <t>Семенов-Войков Сергей Александрович</t>
  </si>
  <si>
    <t>Москвич 412</t>
  </si>
  <si>
    <t>А 165 УВ</t>
  </si>
  <si>
    <t>Батенко Андрей Евгеньевич</t>
  </si>
  <si>
    <t>Смолин Олег Александрович</t>
  </si>
  <si>
    <t>В 524 АВ</t>
  </si>
  <si>
    <t>Дьяченко Сергей Александрович</t>
  </si>
  <si>
    <t xml:space="preserve">Семин Иван Александрович </t>
  </si>
  <si>
    <t>Е 587 ОС</t>
  </si>
  <si>
    <t>Грачев Александр Юрьевич</t>
  </si>
  <si>
    <t>Плетнев Александр</t>
  </si>
  <si>
    <t>УАЗ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</si>
</sst>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4">
    <font>
      <sz val="10"/>
      <name val="Arial Cyr"/>
      <family val="0"/>
    </font>
    <font>
      <b/>
      <sz val="14"/>
      <name val="Arial Baltic"/>
      <family val="2"/>
    </font>
    <font>
      <b/>
      <sz val="10"/>
      <name val="Arial Cyr"/>
      <family val="0"/>
    </font>
    <font>
      <b/>
      <sz val="8"/>
      <name val="Arial Baltic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workbookViewId="0" topLeftCell="A1">
      <selection activeCell="T18" sqref="T18"/>
    </sheetView>
  </sheetViews>
  <sheetFormatPr defaultColWidth="9.00390625" defaultRowHeight="12.75"/>
  <cols>
    <col min="2" max="2" width="18.125" style="0" customWidth="1"/>
    <col min="3" max="3" width="23.75390625" style="0" customWidth="1"/>
    <col min="5" max="5" width="8.00390625" style="0" customWidth="1"/>
    <col min="6" max="6" width="8.75390625" style="0" customWidth="1"/>
    <col min="7" max="7" width="0.12890625" style="0" hidden="1" customWidth="1"/>
    <col min="8" max="8" width="9.125" style="0" customWidth="1"/>
    <col min="9" max="9" width="9.125" style="0" hidden="1" customWidth="1"/>
    <col min="11" max="11" width="9.125" style="0" hidden="1" customWidth="1"/>
    <col min="13" max="13" width="9.125" style="0" hidden="1" customWidth="1"/>
    <col min="14" max="14" width="8.875" style="0" customWidth="1"/>
    <col min="15" max="15" width="9.125" style="0" hidden="1" customWidth="1"/>
    <col min="17" max="17" width="9.125" style="0" hidden="1" customWidth="1"/>
    <col min="18" max="18" width="9.125" style="0" customWidth="1"/>
    <col min="19" max="19" width="0.74609375" style="0" hidden="1" customWidth="1"/>
    <col min="20" max="20" width="9.00390625" style="0" customWidth="1"/>
    <col min="21" max="21" width="9.125" style="0" hidden="1" customWidth="1"/>
    <col min="22" max="22" width="8.75390625" style="0" customWidth="1"/>
    <col min="23" max="23" width="0.12890625" style="0" hidden="1" customWidth="1"/>
    <col min="25" max="25" width="9.125" style="0" hidden="1" customWidth="1"/>
    <col min="26" max="26" width="8.375" style="0" customWidth="1"/>
    <col min="27" max="28" width="9.125" style="0" hidden="1" customWidth="1"/>
    <col min="29" max="29" width="0.12890625" style="0" hidden="1" customWidth="1"/>
    <col min="30" max="30" width="0.2421875" style="0" hidden="1" customWidth="1"/>
    <col min="31" max="31" width="9.125" style="0" hidden="1" customWidth="1"/>
  </cols>
  <sheetData>
    <row r="1" spans="1:32" ht="80.25" customHeight="1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2" t="s">
        <v>6</v>
      </c>
      <c r="H1" s="2">
        <v>1</v>
      </c>
      <c r="I1" s="2" t="s">
        <v>7</v>
      </c>
      <c r="J1" s="2">
        <v>2</v>
      </c>
      <c r="K1" s="2" t="s">
        <v>8</v>
      </c>
      <c r="L1" s="2">
        <v>3</v>
      </c>
      <c r="M1" s="2" t="s">
        <v>9</v>
      </c>
      <c r="N1" s="2">
        <v>4</v>
      </c>
      <c r="O1" s="2" t="s">
        <v>10</v>
      </c>
      <c r="P1" s="2">
        <v>5</v>
      </c>
      <c r="Q1" s="2" t="s">
        <v>11</v>
      </c>
      <c r="R1" s="2">
        <v>6</v>
      </c>
      <c r="S1" s="2" t="s">
        <v>12</v>
      </c>
      <c r="T1" s="2">
        <v>7</v>
      </c>
      <c r="U1" s="2" t="s">
        <v>13</v>
      </c>
      <c r="V1" s="2">
        <v>8</v>
      </c>
      <c r="W1" s="2" t="s">
        <v>14</v>
      </c>
      <c r="X1" s="2">
        <v>9</v>
      </c>
      <c r="Y1" s="2" t="s">
        <v>15</v>
      </c>
      <c r="Z1" s="2">
        <v>10</v>
      </c>
      <c r="AA1" s="2" t="s">
        <v>16</v>
      </c>
      <c r="AB1" s="2" t="s">
        <v>17</v>
      </c>
      <c r="AC1" s="7">
        <v>0.020833333333333332</v>
      </c>
      <c r="AD1" s="13" t="s">
        <v>18</v>
      </c>
      <c r="AE1" s="14" t="s">
        <v>19</v>
      </c>
      <c r="AF1" s="3"/>
    </row>
    <row r="2" spans="1:32" ht="25.5">
      <c r="A2" s="4">
        <v>1</v>
      </c>
      <c r="B2" s="5" t="s">
        <v>20</v>
      </c>
      <c r="C2" s="5" t="s">
        <v>21</v>
      </c>
      <c r="D2" s="6" t="s">
        <v>22</v>
      </c>
      <c r="E2" s="6" t="s">
        <v>23</v>
      </c>
      <c r="F2" s="4" t="s">
        <v>24</v>
      </c>
      <c r="G2" s="7">
        <v>0.46527777777777773</v>
      </c>
      <c r="H2" s="7">
        <f>I2-G2</f>
        <v>0.01984953703703707</v>
      </c>
      <c r="I2" s="7">
        <v>0.4851273148148148</v>
      </c>
      <c r="J2" s="7">
        <f>K2-I2</f>
        <v>0.01947916666666666</v>
      </c>
      <c r="K2" s="7">
        <v>0.5046064814814815</v>
      </c>
      <c r="L2" s="7">
        <f>M2-K2</f>
        <v>0.018981481481481488</v>
      </c>
      <c r="M2" s="7">
        <v>0.523587962962963</v>
      </c>
      <c r="N2" s="7">
        <f>O2-M2</f>
        <v>0.0413310185185185</v>
      </c>
      <c r="O2" s="7">
        <v>0.5649189814814815</v>
      </c>
      <c r="P2" s="7">
        <f>Q2-O2</f>
        <v>0.01781250000000001</v>
      </c>
      <c r="Q2" s="11">
        <v>0.5827314814814815</v>
      </c>
      <c r="R2" s="7">
        <f>S2-Q2-AC1</f>
        <v>0.01731481481481482</v>
      </c>
      <c r="S2" s="7">
        <v>0.6208796296296296</v>
      </c>
      <c r="T2" s="7">
        <f>U2-S2</f>
        <v>0.016851851851851896</v>
      </c>
      <c r="U2" s="7">
        <v>0.6377314814814815</v>
      </c>
      <c r="V2" s="7">
        <f>W2-U2</f>
        <v>0.017245370370370328</v>
      </c>
      <c r="W2" s="7">
        <v>0.6549768518518518</v>
      </c>
      <c r="X2" s="7">
        <f>Y2-W2</f>
        <v>0.016805555555555518</v>
      </c>
      <c r="Y2" s="7">
        <v>0.6717824074074074</v>
      </c>
      <c r="Z2" s="7">
        <f>AA2-Y2</f>
        <v>0.016296296296296364</v>
      </c>
      <c r="AA2" s="7">
        <v>0.6880787037037037</v>
      </c>
      <c r="AB2" s="7">
        <f>AA2-G2-(AE2-AD2)</f>
        <v>0.20196759259259262</v>
      </c>
      <c r="AD2" s="12">
        <v>0.5826388888888888</v>
      </c>
      <c r="AE2" s="7">
        <v>0.6034722222222222</v>
      </c>
      <c r="AF2" s="8"/>
    </row>
    <row r="3" spans="1:32" ht="25.5">
      <c r="A3" s="4">
        <v>2</v>
      </c>
      <c r="B3" s="5" t="s">
        <v>25</v>
      </c>
      <c r="C3" s="5" t="s">
        <v>26</v>
      </c>
      <c r="D3" s="6" t="s">
        <v>27</v>
      </c>
      <c r="E3" s="6" t="s">
        <v>28</v>
      </c>
      <c r="F3" s="4" t="s">
        <v>29</v>
      </c>
      <c r="G3" s="7">
        <v>0.46597222222222223</v>
      </c>
      <c r="H3" s="7">
        <f aca="true" t="shared" si="0" ref="H3:H21">I3-G3</f>
        <v>0.02096064814814813</v>
      </c>
      <c r="I3" s="7">
        <v>0.48693287037037036</v>
      </c>
      <c r="J3" s="7">
        <f aca="true" t="shared" si="1" ref="J3:J22">K3-I3</f>
        <v>0.02109953703703704</v>
      </c>
      <c r="K3" s="7">
        <v>0.5080324074074074</v>
      </c>
      <c r="L3" s="7">
        <f aca="true" t="shared" si="2" ref="L3:L22">M3-K3</f>
        <v>0.02109953703703704</v>
      </c>
      <c r="M3" s="7">
        <v>0.5291319444444444</v>
      </c>
      <c r="N3" s="7">
        <f aca="true" t="shared" si="3" ref="N3:N22">O3-M3</f>
        <v>0.021041666666666736</v>
      </c>
      <c r="O3" s="11">
        <v>0.5501736111111112</v>
      </c>
      <c r="P3" s="7">
        <f>Q3-O3-AC1</f>
        <v>0.020682870370370237</v>
      </c>
      <c r="Q3" s="7">
        <v>0.5916898148148148</v>
      </c>
      <c r="R3" s="7">
        <f aca="true" t="shared" si="4" ref="R3:R13">S3-Q3</f>
        <v>0.02226851851851852</v>
      </c>
      <c r="S3" s="7">
        <v>0.6139583333333333</v>
      </c>
      <c r="T3" s="7">
        <f aca="true" t="shared" si="5" ref="T3:T22">U3-S3</f>
        <v>0.02576388888888892</v>
      </c>
      <c r="U3" s="7">
        <v>0.6397222222222222</v>
      </c>
      <c r="V3" s="7">
        <f aca="true" t="shared" si="6" ref="V3:V22">W3-U3</f>
        <v>0.02023148148148146</v>
      </c>
      <c r="W3" s="7">
        <v>0.6599537037037037</v>
      </c>
      <c r="X3" s="7">
        <v>0</v>
      </c>
      <c r="Y3" s="7"/>
      <c r="Z3" s="7">
        <f aca="true" t="shared" si="7" ref="Z3:Z22">AA3-Y3</f>
        <v>0</v>
      </c>
      <c r="AA3" s="7"/>
      <c r="AB3" s="7" t="s">
        <v>30</v>
      </c>
      <c r="AD3" s="12">
        <v>0.55</v>
      </c>
      <c r="AE3" s="7">
        <v>0.5701388888888889</v>
      </c>
      <c r="AF3" s="8"/>
    </row>
    <row r="4" spans="1:32" ht="25.5">
      <c r="A4" s="4">
        <v>3</v>
      </c>
      <c r="B4" s="5" t="s">
        <v>31</v>
      </c>
      <c r="C4" s="5" t="s">
        <v>32</v>
      </c>
      <c r="D4" s="6" t="s">
        <v>33</v>
      </c>
      <c r="E4" s="6" t="s">
        <v>34</v>
      </c>
      <c r="F4" s="4" t="s">
        <v>24</v>
      </c>
      <c r="G4" s="7">
        <v>0.4666666666666666</v>
      </c>
      <c r="H4" s="7">
        <f t="shared" si="0"/>
        <v>0.021747685185185217</v>
      </c>
      <c r="I4" s="11">
        <v>0.48841435185185184</v>
      </c>
      <c r="J4" s="7">
        <f>K4-I4-AC1</f>
        <v>0.01681712962962965</v>
      </c>
      <c r="K4" s="7">
        <v>0.5260648148148148</v>
      </c>
      <c r="L4" s="7">
        <f t="shared" si="2"/>
        <v>0.015682870370370305</v>
      </c>
      <c r="M4" s="7">
        <v>0.5417476851851851</v>
      </c>
      <c r="N4" s="7">
        <f t="shared" si="3"/>
        <v>0.016585648148148224</v>
      </c>
      <c r="O4" s="7">
        <v>0.5583333333333333</v>
      </c>
      <c r="P4" s="7">
        <f aca="true" t="shared" si="8" ref="P4:P22">Q4-O4</f>
        <v>0.016886574074074123</v>
      </c>
      <c r="Q4" s="7">
        <v>0.5752199074074075</v>
      </c>
      <c r="R4" s="7">
        <f t="shared" si="4"/>
        <v>0.029895833333333233</v>
      </c>
      <c r="S4" s="7">
        <v>0.6051157407407407</v>
      </c>
      <c r="T4" s="7">
        <f t="shared" si="5"/>
        <v>0.035219907407407436</v>
      </c>
      <c r="U4" s="7">
        <v>0.6403356481481481</v>
      </c>
      <c r="V4" s="7">
        <v>0</v>
      </c>
      <c r="W4" s="7"/>
      <c r="X4" s="7">
        <f aca="true" t="shared" si="9" ref="X4:X22">Y4-W4</f>
        <v>0</v>
      </c>
      <c r="Y4" s="7"/>
      <c r="Z4" s="7">
        <f t="shared" si="7"/>
        <v>0</v>
      </c>
      <c r="AA4" s="7"/>
      <c r="AB4" s="7" t="s">
        <v>30</v>
      </c>
      <c r="AD4" s="12">
        <v>0.48819444444444443</v>
      </c>
      <c r="AE4" s="7">
        <v>0.5097222222222222</v>
      </c>
      <c r="AF4" s="8"/>
    </row>
    <row r="5" spans="1:32" ht="12.75">
      <c r="A5" s="4">
        <v>4</v>
      </c>
      <c r="B5" s="5" t="s">
        <v>35</v>
      </c>
      <c r="C5" s="5" t="s">
        <v>36</v>
      </c>
      <c r="D5" s="6" t="s">
        <v>22</v>
      </c>
      <c r="E5" s="6" t="s">
        <v>37</v>
      </c>
      <c r="F5" s="4" t="s">
        <v>24</v>
      </c>
      <c r="G5" s="7">
        <v>0.4673611111111111</v>
      </c>
      <c r="H5" s="7">
        <f t="shared" si="0"/>
        <v>0.02421296296296299</v>
      </c>
      <c r="I5" s="7">
        <v>0.4915740740740741</v>
      </c>
      <c r="J5" s="7">
        <f t="shared" si="1"/>
        <v>0.02178240740740739</v>
      </c>
      <c r="K5" s="7">
        <v>0.5133564814814815</v>
      </c>
      <c r="L5" s="7">
        <f t="shared" si="2"/>
        <v>0.01983796296296292</v>
      </c>
      <c r="M5" s="7">
        <v>0.5331944444444444</v>
      </c>
      <c r="N5" s="7">
        <f t="shared" si="3"/>
        <v>0.020335648148148144</v>
      </c>
      <c r="O5" s="7">
        <v>0.5535300925925926</v>
      </c>
      <c r="P5" s="7">
        <f t="shared" si="8"/>
        <v>0.01924768518518516</v>
      </c>
      <c r="Q5" s="7">
        <v>0.5727777777777777</v>
      </c>
      <c r="R5" s="7">
        <f t="shared" si="4"/>
        <v>0.019872685185185257</v>
      </c>
      <c r="S5" s="11">
        <v>0.592650462962963</v>
      </c>
      <c r="T5" s="7">
        <f>U5-S5-AC1</f>
        <v>0.021296296296296296</v>
      </c>
      <c r="U5" s="7">
        <v>0.6347800925925926</v>
      </c>
      <c r="V5" s="7">
        <f t="shared" si="6"/>
        <v>0.022037037037036966</v>
      </c>
      <c r="W5" s="7">
        <v>0.6568171296296296</v>
      </c>
      <c r="X5" s="7">
        <f t="shared" si="9"/>
        <v>0.02111111111111119</v>
      </c>
      <c r="Y5" s="7">
        <v>0.6779282407407408</v>
      </c>
      <c r="Z5" s="7">
        <f t="shared" si="7"/>
        <v>0.021087962962962892</v>
      </c>
      <c r="AA5" s="7">
        <v>0.6990162037037037</v>
      </c>
      <c r="AB5" s="7">
        <f>AA5-G5-(AE5-AD5)</f>
        <v>0.21082175925925917</v>
      </c>
      <c r="AD5" s="12">
        <v>0.5923611111111111</v>
      </c>
      <c r="AE5" s="7">
        <v>0.6131944444444445</v>
      </c>
      <c r="AF5" s="8"/>
    </row>
    <row r="6" spans="1:32" ht="12.75">
      <c r="A6" s="4">
        <v>5</v>
      </c>
      <c r="B6" s="5" t="s">
        <v>38</v>
      </c>
      <c r="C6" s="5" t="s">
        <v>39</v>
      </c>
      <c r="D6" s="6" t="s">
        <v>40</v>
      </c>
      <c r="E6" s="6" t="s">
        <v>41</v>
      </c>
      <c r="F6" s="4" t="s">
        <v>24</v>
      </c>
      <c r="G6" s="7">
        <v>0.4680555555555555</v>
      </c>
      <c r="H6" s="7">
        <f t="shared" si="0"/>
        <v>0.017488425925925977</v>
      </c>
      <c r="I6" s="7">
        <v>0.4855439814814815</v>
      </c>
      <c r="J6" s="7">
        <f t="shared" si="1"/>
        <v>0.033784722222222174</v>
      </c>
      <c r="K6" s="11">
        <v>0.5193287037037037</v>
      </c>
      <c r="L6" s="7">
        <f>M6-K6-AC1</f>
        <v>0.022939814814814923</v>
      </c>
      <c r="M6" s="7">
        <v>0.5631018518518519</v>
      </c>
      <c r="N6" s="7">
        <f t="shared" si="3"/>
        <v>0.01589120370370367</v>
      </c>
      <c r="O6" s="7">
        <v>0.5789930555555556</v>
      </c>
      <c r="P6" s="7">
        <f t="shared" si="8"/>
        <v>0.023379629629629584</v>
      </c>
      <c r="Q6" s="7">
        <v>0.6023726851851852</v>
      </c>
      <c r="R6" s="7">
        <f t="shared" si="4"/>
        <v>0.03381944444444451</v>
      </c>
      <c r="S6" s="7">
        <v>0.6361921296296297</v>
      </c>
      <c r="T6" s="7">
        <v>0</v>
      </c>
      <c r="U6" s="7"/>
      <c r="V6" s="7">
        <f t="shared" si="6"/>
        <v>0</v>
      </c>
      <c r="W6" s="7"/>
      <c r="X6" s="7">
        <f t="shared" si="9"/>
        <v>0</v>
      </c>
      <c r="Y6" s="7"/>
      <c r="Z6" s="7">
        <f t="shared" si="7"/>
        <v>0</v>
      </c>
      <c r="AA6" s="7"/>
      <c r="AB6" s="7" t="s">
        <v>42</v>
      </c>
      <c r="AD6" s="12">
        <v>0.5194444444444445</v>
      </c>
      <c r="AE6" s="7">
        <v>0.5402777777777777</v>
      </c>
      <c r="AF6" s="8"/>
    </row>
    <row r="7" spans="1:32" ht="25.5">
      <c r="A7" s="4">
        <v>6</v>
      </c>
      <c r="B7" s="5" t="s">
        <v>43</v>
      </c>
      <c r="C7" s="5" t="s">
        <v>44</v>
      </c>
      <c r="D7" s="6" t="s">
        <v>45</v>
      </c>
      <c r="E7" s="6" t="s">
        <v>46</v>
      </c>
      <c r="F7" s="4" t="s">
        <v>24</v>
      </c>
      <c r="G7" s="7">
        <v>0.46875</v>
      </c>
      <c r="H7" s="7">
        <f t="shared" si="0"/>
        <v>0.02344907407407404</v>
      </c>
      <c r="I7" s="7">
        <v>0.49219907407407404</v>
      </c>
      <c r="J7" s="7">
        <f t="shared" si="1"/>
        <v>0.0248842592592593</v>
      </c>
      <c r="K7" s="7">
        <v>0.5170833333333333</v>
      </c>
      <c r="L7" s="7">
        <f t="shared" si="2"/>
        <v>0.02401620370370372</v>
      </c>
      <c r="M7" s="7">
        <v>0.5410995370370371</v>
      </c>
      <c r="N7" s="7">
        <f t="shared" si="3"/>
        <v>0.02184027777777775</v>
      </c>
      <c r="O7" s="7">
        <v>0.5629398148148148</v>
      </c>
      <c r="P7" s="7">
        <f t="shared" si="8"/>
        <v>0.02054398148148151</v>
      </c>
      <c r="Q7" s="7">
        <v>0.5834837962962963</v>
      </c>
      <c r="R7" s="7">
        <f t="shared" si="4"/>
        <v>0.021377314814814863</v>
      </c>
      <c r="S7" s="7">
        <v>0.6048611111111112</v>
      </c>
      <c r="T7" s="7">
        <f t="shared" si="5"/>
        <v>0.020925925925925792</v>
      </c>
      <c r="U7" s="11">
        <v>0.625787037037037</v>
      </c>
      <c r="V7" s="7">
        <f>W7-U7-AC1</f>
        <v>0.0216782407407408</v>
      </c>
      <c r="W7" s="7">
        <v>0.6682986111111111</v>
      </c>
      <c r="X7" s="7">
        <f t="shared" si="9"/>
        <v>0.021377314814814863</v>
      </c>
      <c r="Y7" s="7">
        <v>0.689675925925926</v>
      </c>
      <c r="Z7" s="7">
        <f t="shared" si="7"/>
        <v>0.020567129629629588</v>
      </c>
      <c r="AA7" s="7">
        <v>0.7102430555555556</v>
      </c>
      <c r="AB7" s="7">
        <f>AA7-G7-(AE7-AD7)</f>
        <v>0.2206597222222222</v>
      </c>
      <c r="AD7" s="12">
        <v>0.6256944444444444</v>
      </c>
      <c r="AE7" s="7">
        <v>0.6465277777777778</v>
      </c>
      <c r="AF7" s="8"/>
    </row>
    <row r="8" spans="1:32" ht="25.5">
      <c r="A8" s="4">
        <v>7</v>
      </c>
      <c r="B8" s="5" t="s">
        <v>47</v>
      </c>
      <c r="C8" s="5" t="s">
        <v>48</v>
      </c>
      <c r="D8" s="6" t="s">
        <v>40</v>
      </c>
      <c r="E8" s="6" t="s">
        <v>49</v>
      </c>
      <c r="F8" s="4" t="s">
        <v>24</v>
      </c>
      <c r="G8" s="7">
        <v>0.4694444444444445</v>
      </c>
      <c r="H8" s="7">
        <f t="shared" si="0"/>
        <v>0.017893518518518503</v>
      </c>
      <c r="I8" s="7">
        <v>0.487337962962963</v>
      </c>
      <c r="J8" s="7">
        <f t="shared" si="1"/>
        <v>0.02030092592592586</v>
      </c>
      <c r="K8" s="11">
        <v>0.5076388888888889</v>
      </c>
      <c r="L8" s="7">
        <f>M8-K8-AC1</f>
        <v>0.021493055555555623</v>
      </c>
      <c r="M8" s="7">
        <v>0.5499652777777778</v>
      </c>
      <c r="N8" s="7">
        <f t="shared" si="3"/>
        <v>0.027418981481481475</v>
      </c>
      <c r="O8" s="7">
        <v>0.5773842592592593</v>
      </c>
      <c r="P8" s="7">
        <f t="shared" si="8"/>
        <v>0.02674768518518522</v>
      </c>
      <c r="Q8" s="7">
        <v>0.6041319444444445</v>
      </c>
      <c r="R8" s="7">
        <f t="shared" si="4"/>
        <v>0.017615740740740682</v>
      </c>
      <c r="S8" s="7">
        <v>0.6217476851851852</v>
      </c>
      <c r="T8" s="7">
        <v>0</v>
      </c>
      <c r="U8" s="7"/>
      <c r="V8" s="7">
        <f t="shared" si="6"/>
        <v>0</v>
      </c>
      <c r="W8" s="7"/>
      <c r="X8" s="7">
        <f t="shared" si="9"/>
        <v>0</v>
      </c>
      <c r="Y8" s="7"/>
      <c r="Z8" s="7">
        <f t="shared" si="7"/>
        <v>0</v>
      </c>
      <c r="AA8" s="7"/>
      <c r="AB8" s="7" t="s">
        <v>42</v>
      </c>
      <c r="AD8" s="12">
        <v>0.5076388888888889</v>
      </c>
      <c r="AE8" s="7">
        <v>0.5291666666666667</v>
      </c>
      <c r="AF8" s="8"/>
    </row>
    <row r="9" spans="1:32" ht="25.5">
      <c r="A9" s="4">
        <v>8</v>
      </c>
      <c r="B9" s="5" t="s">
        <v>50</v>
      </c>
      <c r="C9" s="5" t="s">
        <v>51</v>
      </c>
      <c r="D9" s="6" t="s">
        <v>33</v>
      </c>
      <c r="E9" s="6" t="s">
        <v>52</v>
      </c>
      <c r="F9" s="4" t="s">
        <v>24</v>
      </c>
      <c r="G9" s="7">
        <v>0.4701388888888889</v>
      </c>
      <c r="H9" s="7">
        <f t="shared" si="0"/>
        <v>0.02019675925925929</v>
      </c>
      <c r="I9" s="7">
        <v>0.4903356481481482</v>
      </c>
      <c r="J9" s="7">
        <f t="shared" si="1"/>
        <v>0.017256944444444422</v>
      </c>
      <c r="K9" s="7">
        <v>0.5075925925925926</v>
      </c>
      <c r="L9" s="7">
        <f t="shared" si="2"/>
        <v>0.017743055555555554</v>
      </c>
      <c r="M9" s="7">
        <v>0.5253356481481481</v>
      </c>
      <c r="N9" s="7">
        <f t="shared" si="3"/>
        <v>0.01766203703703706</v>
      </c>
      <c r="O9" s="11">
        <v>0.5429976851851852</v>
      </c>
      <c r="P9" s="7">
        <f>Q9-O9-AC1</f>
        <v>0.01893518518518515</v>
      </c>
      <c r="Q9" s="7">
        <v>0.5827662037037037</v>
      </c>
      <c r="R9" s="7">
        <f t="shared" si="4"/>
        <v>0.018333333333333313</v>
      </c>
      <c r="S9" s="7">
        <v>0.601099537037037</v>
      </c>
      <c r="T9" s="7">
        <v>0</v>
      </c>
      <c r="U9" s="9" t="s">
        <v>53</v>
      </c>
      <c r="V9" s="7">
        <v>0</v>
      </c>
      <c r="W9" s="7">
        <v>0.662326388888889</v>
      </c>
      <c r="X9" s="7">
        <f t="shared" si="9"/>
        <v>0.02040509259259249</v>
      </c>
      <c r="Y9" s="7">
        <v>0.6827314814814814</v>
      </c>
      <c r="Z9" s="7">
        <f t="shared" si="7"/>
        <v>0.02070601851851861</v>
      </c>
      <c r="AA9" s="7">
        <v>0.7034375</v>
      </c>
      <c r="AB9" s="7">
        <f>AA9-G9-(AE9-AD9)</f>
        <v>0.21177083333333335</v>
      </c>
      <c r="AD9" s="12">
        <v>0.5430555555555555</v>
      </c>
      <c r="AE9" s="7">
        <v>0.5645833333333333</v>
      </c>
      <c r="AF9" s="8"/>
    </row>
    <row r="10" spans="1:32" ht="12.75">
      <c r="A10" s="4">
        <v>9</v>
      </c>
      <c r="B10" s="5" t="s">
        <v>54</v>
      </c>
      <c r="C10" s="5" t="s">
        <v>55</v>
      </c>
      <c r="D10" s="6" t="s">
        <v>56</v>
      </c>
      <c r="E10" s="6" t="s">
        <v>57</v>
      </c>
      <c r="F10" s="4" t="s">
        <v>29</v>
      </c>
      <c r="G10" s="7">
        <v>0.4708333333333334</v>
      </c>
      <c r="H10" s="7">
        <f t="shared" si="0"/>
        <v>0.02003472222222219</v>
      </c>
      <c r="I10" s="7">
        <v>0.49086805555555557</v>
      </c>
      <c r="J10" s="7">
        <f t="shared" si="1"/>
        <v>0.019004629629629677</v>
      </c>
      <c r="K10" s="7">
        <v>0.5098726851851852</v>
      </c>
      <c r="L10" s="7">
        <f t="shared" si="2"/>
        <v>0.01881944444444439</v>
      </c>
      <c r="M10" s="7">
        <v>0.5286921296296296</v>
      </c>
      <c r="N10" s="7">
        <f t="shared" si="3"/>
        <v>0.01892361111111107</v>
      </c>
      <c r="O10" s="11">
        <v>0.5476157407407407</v>
      </c>
      <c r="P10" s="7">
        <f>Q10-O10-AC1</f>
        <v>0.017430555555555654</v>
      </c>
      <c r="Q10" s="7">
        <v>0.5858796296296297</v>
      </c>
      <c r="R10" s="7">
        <f t="shared" si="4"/>
        <v>0.01820601851851844</v>
      </c>
      <c r="S10" s="7">
        <v>0.6040856481481481</v>
      </c>
      <c r="T10" s="7">
        <f t="shared" si="5"/>
        <v>0.018194444444444402</v>
      </c>
      <c r="U10" s="7">
        <v>0.6222800925925925</v>
      </c>
      <c r="V10" s="7">
        <f t="shared" si="6"/>
        <v>0.01809027777777783</v>
      </c>
      <c r="W10" s="7">
        <v>0.6403703703703704</v>
      </c>
      <c r="X10" s="7">
        <f t="shared" si="9"/>
        <v>0.01748842592592592</v>
      </c>
      <c r="Y10" s="7">
        <v>0.6578587962962963</v>
      </c>
      <c r="Z10" s="7">
        <f t="shared" si="7"/>
        <v>0.01765046296296302</v>
      </c>
      <c r="AA10" s="7">
        <v>0.6755092592592593</v>
      </c>
      <c r="AB10" s="7">
        <f>AA10-G10-(AE10-AD10)</f>
        <v>0.184537037037037</v>
      </c>
      <c r="AD10" s="12">
        <v>0.5472222222222222</v>
      </c>
      <c r="AE10" s="7">
        <v>0.5673611111111111</v>
      </c>
      <c r="AF10" s="8"/>
    </row>
    <row r="11" spans="1:32" ht="25.5">
      <c r="A11" s="4">
        <v>10</v>
      </c>
      <c r="B11" s="5" t="s">
        <v>58</v>
      </c>
      <c r="C11" s="5" t="s">
        <v>59</v>
      </c>
      <c r="D11" s="6" t="s">
        <v>60</v>
      </c>
      <c r="E11" s="6" t="s">
        <v>61</v>
      </c>
      <c r="F11" s="4" t="s">
        <v>62</v>
      </c>
      <c r="G11" s="7">
        <v>0.47222222222222227</v>
      </c>
      <c r="H11" s="7">
        <f t="shared" si="0"/>
        <v>0.020347222222222183</v>
      </c>
      <c r="I11" s="7">
        <v>0.49256944444444445</v>
      </c>
      <c r="J11" s="7">
        <f t="shared" si="1"/>
        <v>0.020879629629629692</v>
      </c>
      <c r="K11" s="7">
        <v>0.5134490740740741</v>
      </c>
      <c r="L11" s="7">
        <f t="shared" si="2"/>
        <v>0.02155092592592589</v>
      </c>
      <c r="M11" s="7">
        <v>0.535</v>
      </c>
      <c r="N11" s="7">
        <f t="shared" si="3"/>
        <v>0.022349537037037015</v>
      </c>
      <c r="O11" s="11">
        <v>0.557349537037037</v>
      </c>
      <c r="P11" s="7">
        <f>Q11-O11-AC1</f>
        <v>0.025173611111111088</v>
      </c>
      <c r="Q11" s="7">
        <v>0.6033564814814815</v>
      </c>
      <c r="R11" s="7">
        <f t="shared" si="4"/>
        <v>0.02429398148148154</v>
      </c>
      <c r="S11" s="7">
        <v>0.627650462962963</v>
      </c>
      <c r="T11" s="7">
        <f t="shared" si="5"/>
        <v>0.02474537037037039</v>
      </c>
      <c r="U11" s="7">
        <v>0.6523958333333334</v>
      </c>
      <c r="V11" s="7">
        <v>0</v>
      </c>
      <c r="W11" s="7"/>
      <c r="X11" s="7">
        <f t="shared" si="9"/>
        <v>0</v>
      </c>
      <c r="Y11" s="7"/>
      <c r="Z11" s="7">
        <f t="shared" si="7"/>
        <v>0</v>
      </c>
      <c r="AA11" s="7"/>
      <c r="AB11" s="7" t="s">
        <v>30</v>
      </c>
      <c r="AD11" s="12">
        <v>0.5569444444444445</v>
      </c>
      <c r="AE11" s="7">
        <v>0.5777777777777778</v>
      </c>
      <c r="AF11" s="8"/>
    </row>
    <row r="12" spans="1:32" ht="25.5">
      <c r="A12" s="4">
        <v>11</v>
      </c>
      <c r="B12" s="5" t="s">
        <v>63</v>
      </c>
      <c r="C12" s="5" t="s">
        <v>64</v>
      </c>
      <c r="D12" s="6" t="s">
        <v>65</v>
      </c>
      <c r="E12" s="6" t="s">
        <v>66</v>
      </c>
      <c r="F12" s="4" t="s">
        <v>67</v>
      </c>
      <c r="G12" s="7">
        <v>0.47291666666666665</v>
      </c>
      <c r="H12" s="7">
        <f t="shared" si="0"/>
        <v>0.027858796296296284</v>
      </c>
      <c r="I12" s="7">
        <v>0.5007754629629629</v>
      </c>
      <c r="J12" s="7">
        <f t="shared" si="1"/>
        <v>0.018321759259259274</v>
      </c>
      <c r="K12" s="7">
        <v>0.5190972222222222</v>
      </c>
      <c r="L12" s="7">
        <f t="shared" si="2"/>
        <v>0.037245370370370345</v>
      </c>
      <c r="M12" s="7">
        <v>0.5563425925925926</v>
      </c>
      <c r="N12" s="7">
        <f t="shared" si="3"/>
        <v>0.015729166666666683</v>
      </c>
      <c r="O12" s="7">
        <v>0.5720717592592592</v>
      </c>
      <c r="P12" s="7">
        <f t="shared" si="8"/>
        <v>0.07612268518518517</v>
      </c>
      <c r="Q12" s="7">
        <v>0.6481944444444444</v>
      </c>
      <c r="R12" s="7">
        <v>0</v>
      </c>
      <c r="S12" s="7"/>
      <c r="T12" s="7">
        <f t="shared" si="5"/>
        <v>0</v>
      </c>
      <c r="U12" s="7"/>
      <c r="V12" s="7">
        <f t="shared" si="6"/>
        <v>0</v>
      </c>
      <c r="W12" s="7"/>
      <c r="X12" s="7">
        <f t="shared" si="9"/>
        <v>0</v>
      </c>
      <c r="Y12" s="7"/>
      <c r="Z12" s="7">
        <f t="shared" si="7"/>
        <v>0</v>
      </c>
      <c r="AA12" s="7"/>
      <c r="AB12" s="7" t="s">
        <v>68</v>
      </c>
      <c r="AD12" s="12"/>
      <c r="AE12" s="7"/>
      <c r="AF12" s="8"/>
    </row>
    <row r="13" spans="1:32" ht="12.75">
      <c r="A13" s="4">
        <v>12</v>
      </c>
      <c r="B13" s="5" t="s">
        <v>69</v>
      </c>
      <c r="C13" s="5" t="s">
        <v>70</v>
      </c>
      <c r="D13" s="6" t="s">
        <v>71</v>
      </c>
      <c r="E13" s="6" t="s">
        <v>72</v>
      </c>
      <c r="F13" s="4" t="s">
        <v>62</v>
      </c>
      <c r="G13" s="7">
        <v>0.47291666666666665</v>
      </c>
      <c r="H13" s="7"/>
      <c r="I13" s="7"/>
      <c r="J13" s="7">
        <f t="shared" si="1"/>
        <v>0</v>
      </c>
      <c r="K13" s="7"/>
      <c r="L13" s="7">
        <f t="shared" si="2"/>
        <v>0</v>
      </c>
      <c r="M13" s="7"/>
      <c r="N13" s="7">
        <f t="shared" si="3"/>
        <v>0</v>
      </c>
      <c r="O13" s="7"/>
      <c r="P13" s="7">
        <f t="shared" si="8"/>
        <v>0</v>
      </c>
      <c r="Q13" s="7"/>
      <c r="R13" s="7">
        <f t="shared" si="4"/>
        <v>0</v>
      </c>
      <c r="S13" s="7"/>
      <c r="T13" s="7">
        <f t="shared" si="5"/>
        <v>0</v>
      </c>
      <c r="U13" s="7"/>
      <c r="V13" s="7">
        <f t="shared" si="6"/>
        <v>0</v>
      </c>
      <c r="W13" s="7"/>
      <c r="X13" s="7">
        <f t="shared" si="9"/>
        <v>0</v>
      </c>
      <c r="Y13" s="7"/>
      <c r="Z13" s="7">
        <f t="shared" si="7"/>
        <v>0</v>
      </c>
      <c r="AA13" s="7"/>
      <c r="AB13" s="7" t="s">
        <v>42</v>
      </c>
      <c r="AD13" s="12"/>
      <c r="AE13" s="7"/>
      <c r="AF13" s="8"/>
    </row>
    <row r="14" spans="1:32" ht="12.75">
      <c r="A14" s="4">
        <v>13</v>
      </c>
      <c r="B14" s="5" t="s">
        <v>73</v>
      </c>
      <c r="C14" s="5" t="s">
        <v>74</v>
      </c>
      <c r="D14" s="6" t="s">
        <v>75</v>
      </c>
      <c r="E14" s="6" t="s">
        <v>76</v>
      </c>
      <c r="F14" s="4" t="s">
        <v>24</v>
      </c>
      <c r="G14" s="7">
        <v>0.47361111111111115</v>
      </c>
      <c r="H14" s="7">
        <f t="shared" si="0"/>
        <v>0.019340277777777692</v>
      </c>
      <c r="I14" s="7">
        <v>0.49295138888888884</v>
      </c>
      <c r="J14" s="7">
        <f t="shared" si="1"/>
        <v>0.018842592592592633</v>
      </c>
      <c r="K14" s="7">
        <v>0.5117939814814815</v>
      </c>
      <c r="L14" s="7">
        <f t="shared" si="2"/>
        <v>0.027719907407407485</v>
      </c>
      <c r="M14" s="7">
        <v>0.539513888888889</v>
      </c>
      <c r="N14" s="7">
        <f t="shared" si="3"/>
        <v>0.031469907407407405</v>
      </c>
      <c r="O14" s="7">
        <v>0.5709837962962964</v>
      </c>
      <c r="P14" s="7">
        <f>Q14-O14-AC1</f>
        <v>0.03387731481481475</v>
      </c>
      <c r="Q14" s="7">
        <v>0.6256944444444444</v>
      </c>
      <c r="R14" s="7">
        <f>S14-Q14</f>
        <v>0.025833333333333375</v>
      </c>
      <c r="S14" s="7">
        <v>0.6515277777777778</v>
      </c>
      <c r="T14" s="7">
        <f t="shared" si="5"/>
        <v>0.02185185185185179</v>
      </c>
      <c r="U14" s="7">
        <v>0.6733796296296296</v>
      </c>
      <c r="V14" s="7">
        <f t="shared" si="6"/>
        <v>0.02100694444444451</v>
      </c>
      <c r="W14" s="7">
        <v>0.6943865740740741</v>
      </c>
      <c r="X14" s="7">
        <f t="shared" si="9"/>
        <v>0.02068287037037031</v>
      </c>
      <c r="Y14" s="7">
        <v>0.7150694444444444</v>
      </c>
      <c r="Z14" s="7">
        <v>0</v>
      </c>
      <c r="AA14" s="7"/>
      <c r="AB14" s="7" t="s">
        <v>30</v>
      </c>
      <c r="AD14" s="12">
        <v>0.6027777777777777</v>
      </c>
      <c r="AE14" s="7">
        <v>0.6256944444444444</v>
      </c>
      <c r="AF14" s="8"/>
    </row>
    <row r="15" spans="1:32" ht="25.5">
      <c r="A15" s="4">
        <v>14</v>
      </c>
      <c r="B15" s="5" t="s">
        <v>77</v>
      </c>
      <c r="C15" s="5" t="s">
        <v>78</v>
      </c>
      <c r="D15" s="6" t="s">
        <v>79</v>
      </c>
      <c r="E15" s="6" t="s">
        <v>80</v>
      </c>
      <c r="F15" s="4" t="s">
        <v>24</v>
      </c>
      <c r="G15" s="7">
        <v>0.47430555555555554</v>
      </c>
      <c r="H15" s="7">
        <f t="shared" si="0"/>
        <v>0.01872685185185191</v>
      </c>
      <c r="I15" s="7">
        <v>0.49303240740740745</v>
      </c>
      <c r="J15" s="7">
        <f t="shared" si="1"/>
        <v>0.01656249999999998</v>
      </c>
      <c r="K15" s="7">
        <v>0.5095949074074074</v>
      </c>
      <c r="L15" s="7">
        <f t="shared" si="2"/>
        <v>0.016400462962962936</v>
      </c>
      <c r="M15" s="7">
        <v>0.5259953703703704</v>
      </c>
      <c r="N15" s="7">
        <f t="shared" si="3"/>
        <v>0.017835648148148198</v>
      </c>
      <c r="O15" s="11">
        <v>0.5438310185185186</v>
      </c>
      <c r="P15" s="7">
        <f t="shared" si="8"/>
        <v>0.05962962962962959</v>
      </c>
      <c r="Q15" s="7">
        <v>0.6034606481481481</v>
      </c>
      <c r="R15" s="7">
        <v>0</v>
      </c>
      <c r="S15" s="7"/>
      <c r="T15" s="7">
        <f t="shared" si="5"/>
        <v>0</v>
      </c>
      <c r="U15" s="7"/>
      <c r="V15" s="7">
        <f t="shared" si="6"/>
        <v>0</v>
      </c>
      <c r="W15" s="7"/>
      <c r="X15" s="7">
        <f t="shared" si="9"/>
        <v>0</v>
      </c>
      <c r="Y15" s="7"/>
      <c r="Z15" s="7">
        <f t="shared" si="7"/>
        <v>0</v>
      </c>
      <c r="AA15" s="7"/>
      <c r="AB15" s="7" t="s">
        <v>42</v>
      </c>
      <c r="AD15" s="12">
        <v>0.54375</v>
      </c>
      <c r="AE15" s="7">
        <v>0.5659722222222222</v>
      </c>
      <c r="AF15" s="8"/>
    </row>
    <row r="16" spans="1:32" ht="25.5">
      <c r="A16" s="4">
        <v>15</v>
      </c>
      <c r="B16" s="5" t="s">
        <v>81</v>
      </c>
      <c r="C16" s="5" t="s">
        <v>82</v>
      </c>
      <c r="D16" s="6" t="s">
        <v>83</v>
      </c>
      <c r="E16" s="6" t="s">
        <v>84</v>
      </c>
      <c r="F16" s="4" t="s">
        <v>62</v>
      </c>
      <c r="G16" s="7"/>
      <c r="H16" s="7">
        <f t="shared" si="0"/>
        <v>0</v>
      </c>
      <c r="I16" s="7"/>
      <c r="J16" s="7">
        <f t="shared" si="1"/>
        <v>0</v>
      </c>
      <c r="K16" s="7"/>
      <c r="L16" s="7">
        <f t="shared" si="2"/>
        <v>0</v>
      </c>
      <c r="M16" s="7"/>
      <c r="N16" s="7">
        <f t="shared" si="3"/>
        <v>0</v>
      </c>
      <c r="O16" s="7"/>
      <c r="P16" s="7">
        <f t="shared" si="8"/>
        <v>0</v>
      </c>
      <c r="Q16" s="7"/>
      <c r="R16" s="7">
        <f>S16-Q16</f>
        <v>0</v>
      </c>
      <c r="S16" s="7"/>
      <c r="T16" s="7">
        <f t="shared" si="5"/>
        <v>0</v>
      </c>
      <c r="U16" s="7"/>
      <c r="V16" s="7">
        <f t="shared" si="6"/>
        <v>0</v>
      </c>
      <c r="W16" s="7"/>
      <c r="X16" s="7">
        <f t="shared" si="9"/>
        <v>0</v>
      </c>
      <c r="Y16" s="7"/>
      <c r="Z16" s="7">
        <f t="shared" si="7"/>
        <v>0</v>
      </c>
      <c r="AA16" s="7"/>
      <c r="AB16" s="7" t="s">
        <v>68</v>
      </c>
      <c r="AD16" s="12"/>
      <c r="AE16" s="7"/>
      <c r="AF16" s="8"/>
    </row>
    <row r="17" spans="1:32" ht="12.75">
      <c r="A17" s="4">
        <v>16</v>
      </c>
      <c r="B17" s="5" t="s">
        <v>85</v>
      </c>
      <c r="C17" s="5" t="s">
        <v>86</v>
      </c>
      <c r="D17" s="6" t="s">
        <v>65</v>
      </c>
      <c r="E17" s="6" t="s">
        <v>87</v>
      </c>
      <c r="F17" s="4" t="s">
        <v>67</v>
      </c>
      <c r="G17" s="10">
        <v>0.4756944444444444</v>
      </c>
      <c r="H17" s="7">
        <f t="shared" si="0"/>
        <v>0.014212962962962983</v>
      </c>
      <c r="I17" s="7">
        <v>0.4899074074074074</v>
      </c>
      <c r="J17" s="7">
        <f t="shared" si="1"/>
        <v>0.014201388888888944</v>
      </c>
      <c r="K17" s="7">
        <v>0.5041087962962963</v>
      </c>
      <c r="L17" s="7">
        <f t="shared" si="2"/>
        <v>0.014710648148148042</v>
      </c>
      <c r="M17" s="7">
        <v>0.5188194444444444</v>
      </c>
      <c r="N17" s="7">
        <f t="shared" si="3"/>
        <v>0.013969907407407445</v>
      </c>
      <c r="O17" s="7">
        <v>0.5327893518518518</v>
      </c>
      <c r="P17" s="7">
        <f t="shared" si="8"/>
        <v>0.013854166666666612</v>
      </c>
      <c r="Q17" s="11">
        <v>0.5466435185185184</v>
      </c>
      <c r="R17" s="7">
        <f>S17-Q17</f>
        <v>0.038437500000000124</v>
      </c>
      <c r="S17" s="7">
        <v>0.5850810185185186</v>
      </c>
      <c r="T17" s="7">
        <f t="shared" si="5"/>
        <v>0.018622685185185173</v>
      </c>
      <c r="U17" s="7">
        <v>0.6037037037037037</v>
      </c>
      <c r="V17" s="7">
        <f t="shared" si="6"/>
        <v>0.019988425925925868</v>
      </c>
      <c r="W17" s="7">
        <v>0.6236921296296296</v>
      </c>
      <c r="X17" s="7">
        <f t="shared" si="9"/>
        <v>0.016319444444444442</v>
      </c>
      <c r="Y17" s="7">
        <v>0.640011574074074</v>
      </c>
      <c r="Z17" s="7">
        <f t="shared" si="7"/>
        <v>0.015173611111111152</v>
      </c>
      <c r="AA17" s="7">
        <v>0.6551851851851852</v>
      </c>
      <c r="AB17" s="7">
        <f>AA17-G17-(AE17-AD17)</f>
        <v>0.15865740740740752</v>
      </c>
      <c r="AD17" s="12">
        <v>0.5465277777777778</v>
      </c>
      <c r="AE17" s="7">
        <v>0.5673611111111111</v>
      </c>
      <c r="AF17" s="8"/>
    </row>
    <row r="18" spans="1:32" ht="25.5">
      <c r="A18" s="4">
        <v>17</v>
      </c>
      <c r="B18" s="5" t="s">
        <v>88</v>
      </c>
      <c r="C18" s="5" t="s">
        <v>89</v>
      </c>
      <c r="D18" s="6" t="s">
        <v>33</v>
      </c>
      <c r="E18" s="6" t="s">
        <v>90</v>
      </c>
      <c r="F18" s="4" t="s">
        <v>24</v>
      </c>
      <c r="G18" s="7">
        <v>0.5534722222222223</v>
      </c>
      <c r="H18" s="7">
        <f t="shared" si="0"/>
        <v>0.033935185185185124</v>
      </c>
      <c r="I18" s="7">
        <v>0.5874074074074074</v>
      </c>
      <c r="J18" s="7">
        <f t="shared" si="1"/>
        <v>0.020185185185185195</v>
      </c>
      <c r="K18" s="7">
        <v>0.6075925925925926</v>
      </c>
      <c r="L18" s="7">
        <f t="shared" si="2"/>
        <v>0.01636574074074071</v>
      </c>
      <c r="M18" s="7">
        <v>0.6239583333333333</v>
      </c>
      <c r="N18" s="7">
        <f t="shared" si="3"/>
        <v>0.016458333333333353</v>
      </c>
      <c r="O18" s="7">
        <v>0.6404166666666666</v>
      </c>
      <c r="P18" s="7">
        <f t="shared" si="8"/>
        <v>0.016238425925925948</v>
      </c>
      <c r="Q18" s="7">
        <v>0.6566550925925926</v>
      </c>
      <c r="R18" s="7">
        <f>S18-Q18</f>
        <v>0.017824074074074048</v>
      </c>
      <c r="S18" s="7">
        <v>0.6744791666666666</v>
      </c>
      <c r="T18" s="7">
        <f t="shared" si="5"/>
        <v>0.018124999999999947</v>
      </c>
      <c r="U18" s="7">
        <v>0.6926041666666666</v>
      </c>
      <c r="V18" s="7">
        <f t="shared" si="6"/>
        <v>0.015729166666666794</v>
      </c>
      <c r="W18" s="7">
        <v>0.7083333333333334</v>
      </c>
      <c r="X18" s="7">
        <v>0</v>
      </c>
      <c r="Y18" s="7"/>
      <c r="Z18" s="7">
        <f t="shared" si="7"/>
        <v>0</v>
      </c>
      <c r="AA18" s="7"/>
      <c r="AB18" s="7" t="s">
        <v>30</v>
      </c>
      <c r="AD18" s="12"/>
      <c r="AE18" s="7"/>
      <c r="AF18" s="8"/>
    </row>
    <row r="19" spans="1:32" ht="25.5">
      <c r="A19" s="4">
        <v>18</v>
      </c>
      <c r="B19" s="5" t="s">
        <v>91</v>
      </c>
      <c r="C19" s="5" t="s">
        <v>92</v>
      </c>
      <c r="D19" s="6" t="s">
        <v>93</v>
      </c>
      <c r="E19" s="6" t="s">
        <v>94</v>
      </c>
      <c r="F19" s="4" t="s">
        <v>62</v>
      </c>
      <c r="G19" s="7"/>
      <c r="H19" s="7">
        <f t="shared" si="0"/>
        <v>0</v>
      </c>
      <c r="I19" s="7"/>
      <c r="J19" s="7">
        <f t="shared" si="1"/>
        <v>0</v>
      </c>
      <c r="K19" s="7"/>
      <c r="L19" s="7">
        <f t="shared" si="2"/>
        <v>0</v>
      </c>
      <c r="M19" s="7"/>
      <c r="N19" s="7">
        <f t="shared" si="3"/>
        <v>0</v>
      </c>
      <c r="O19" s="7"/>
      <c r="P19" s="7">
        <f t="shared" si="8"/>
        <v>0</v>
      </c>
      <c r="Q19" s="7"/>
      <c r="R19" s="7">
        <f>S19-Q19</f>
        <v>0</v>
      </c>
      <c r="S19" s="7"/>
      <c r="T19" s="7">
        <f t="shared" si="5"/>
        <v>0</v>
      </c>
      <c r="U19" s="7"/>
      <c r="V19" s="7">
        <f t="shared" si="6"/>
        <v>0</v>
      </c>
      <c r="W19" s="7"/>
      <c r="X19" s="7">
        <f t="shared" si="9"/>
        <v>0</v>
      </c>
      <c r="Y19" s="7"/>
      <c r="Z19" s="7">
        <f t="shared" si="7"/>
        <v>0</v>
      </c>
      <c r="AA19" s="7"/>
      <c r="AB19" s="7" t="s">
        <v>68</v>
      </c>
      <c r="AD19" s="12"/>
      <c r="AE19" s="7"/>
      <c r="AF19" s="8"/>
    </row>
    <row r="20" spans="1:32" ht="12.75">
      <c r="A20" s="4">
        <v>19</v>
      </c>
      <c r="B20" s="5" t="s">
        <v>95</v>
      </c>
      <c r="C20" s="5" t="s">
        <v>96</v>
      </c>
      <c r="D20" s="6" t="s">
        <v>65</v>
      </c>
      <c r="E20" s="6" t="s">
        <v>97</v>
      </c>
      <c r="F20" s="4" t="s">
        <v>29</v>
      </c>
      <c r="G20" s="7">
        <v>0.4791666666666667</v>
      </c>
      <c r="H20" s="7">
        <f t="shared" si="0"/>
        <v>0.015844907407407405</v>
      </c>
      <c r="I20" s="7">
        <v>0.4950115740740741</v>
      </c>
      <c r="J20" s="7">
        <f t="shared" si="1"/>
        <v>0.01612268518518517</v>
      </c>
      <c r="K20" s="7">
        <v>0.5111342592592593</v>
      </c>
      <c r="L20" s="7">
        <f t="shared" si="2"/>
        <v>0.01766203703703706</v>
      </c>
      <c r="M20" s="7">
        <v>0.5287962962962963</v>
      </c>
      <c r="N20" s="7">
        <f t="shared" si="3"/>
        <v>0.020173611111111045</v>
      </c>
      <c r="O20" s="11">
        <v>0.5489699074074074</v>
      </c>
      <c r="P20" s="7">
        <f>Q20-O20-AC1</f>
        <v>0.022777777777777824</v>
      </c>
      <c r="Q20" s="7">
        <v>0.5925810185185185</v>
      </c>
      <c r="R20" s="7">
        <f>S20-Q20</f>
        <v>0.016851851851851785</v>
      </c>
      <c r="S20" s="7">
        <v>0.6094328703703703</v>
      </c>
      <c r="T20" s="7">
        <f t="shared" si="5"/>
        <v>0.018715277777777817</v>
      </c>
      <c r="U20" s="7">
        <v>0.6281481481481481</v>
      </c>
      <c r="V20" s="7">
        <f t="shared" si="6"/>
        <v>0.018599537037037095</v>
      </c>
      <c r="W20" s="7">
        <v>0.6467476851851852</v>
      </c>
      <c r="X20" s="7">
        <f t="shared" si="9"/>
        <v>0.01664351851851842</v>
      </c>
      <c r="Y20" s="7">
        <v>0.6633912037037036</v>
      </c>
      <c r="Z20" s="7">
        <f t="shared" si="7"/>
        <v>0.015833333333333366</v>
      </c>
      <c r="AA20" s="7">
        <v>0.679224537037037</v>
      </c>
      <c r="AB20" s="7">
        <f>AA20-G20-(AE20-AD20)</f>
        <v>0.1736689814814814</v>
      </c>
      <c r="AD20" s="12">
        <v>0.548611111111111</v>
      </c>
      <c r="AE20" s="7">
        <v>0.575</v>
      </c>
      <c r="AF20" s="8"/>
    </row>
    <row r="21" spans="1:32" ht="25.5">
      <c r="A21" s="4">
        <v>20</v>
      </c>
      <c r="B21" s="5" t="s">
        <v>98</v>
      </c>
      <c r="C21" s="5" t="s">
        <v>99</v>
      </c>
      <c r="D21" s="6" t="s">
        <v>65</v>
      </c>
      <c r="E21" s="6" t="s">
        <v>100</v>
      </c>
      <c r="F21" s="4" t="s">
        <v>29</v>
      </c>
      <c r="G21" s="7">
        <v>0.4784722222222222</v>
      </c>
      <c r="H21" s="7">
        <f t="shared" si="0"/>
        <v>0.01687500000000003</v>
      </c>
      <c r="I21" s="7">
        <v>0.4953472222222222</v>
      </c>
      <c r="J21" s="7">
        <f t="shared" si="1"/>
        <v>0.016898148148148107</v>
      </c>
      <c r="K21" s="7">
        <v>0.5122453703703703</v>
      </c>
      <c r="L21" s="7">
        <f t="shared" si="2"/>
        <v>0.019895833333333446</v>
      </c>
      <c r="M21" s="7">
        <v>0.5321412037037038</v>
      </c>
      <c r="N21" s="7">
        <f t="shared" si="3"/>
        <v>0.0215277777777777</v>
      </c>
      <c r="O21" s="7">
        <v>0.5536689814814815</v>
      </c>
      <c r="P21" s="7">
        <f t="shared" si="8"/>
        <v>0.04777777777777781</v>
      </c>
      <c r="Q21" s="7">
        <v>0.6014467592592593</v>
      </c>
      <c r="R21" s="7">
        <f>S21-Q21</f>
        <v>0.021180555555555536</v>
      </c>
      <c r="S21" s="7">
        <v>0.6226273148148148</v>
      </c>
      <c r="T21" s="7">
        <f t="shared" si="5"/>
        <v>0.0202430555555555</v>
      </c>
      <c r="U21" s="7">
        <v>0.6428703703703703</v>
      </c>
      <c r="V21" s="7">
        <f t="shared" si="6"/>
        <v>0.020497685185185244</v>
      </c>
      <c r="W21" s="7">
        <v>0.6633680555555556</v>
      </c>
      <c r="X21" s="7">
        <f t="shared" si="9"/>
        <v>0.023622685185185288</v>
      </c>
      <c r="Y21" s="7">
        <v>0.6869907407407408</v>
      </c>
      <c r="Z21" s="7">
        <v>0</v>
      </c>
      <c r="AA21" s="7"/>
      <c r="AB21" s="7" t="s">
        <v>30</v>
      </c>
      <c r="AD21" s="12">
        <v>0.5534722222222223</v>
      </c>
      <c r="AE21" s="7">
        <v>0.58125</v>
      </c>
      <c r="AF21" s="8"/>
    </row>
    <row r="22" spans="1:32" ht="12.75">
      <c r="A22" s="4">
        <v>21</v>
      </c>
      <c r="B22" s="5" t="s">
        <v>101</v>
      </c>
      <c r="C22" s="5" t="s">
        <v>102</v>
      </c>
      <c r="D22" s="6" t="s">
        <v>103</v>
      </c>
      <c r="E22" s="6"/>
      <c r="F22" s="4" t="s">
        <v>67</v>
      </c>
      <c r="G22" s="7">
        <v>0.4791666666666667</v>
      </c>
      <c r="H22" s="7"/>
      <c r="I22" s="7"/>
      <c r="J22" s="7">
        <f t="shared" si="1"/>
        <v>0</v>
      </c>
      <c r="K22" s="7"/>
      <c r="L22" s="7">
        <f t="shared" si="2"/>
        <v>0</v>
      </c>
      <c r="M22" s="7"/>
      <c r="N22" s="7">
        <f t="shared" si="3"/>
        <v>0</v>
      </c>
      <c r="O22" s="7"/>
      <c r="P22" s="7">
        <f t="shared" si="8"/>
        <v>0</v>
      </c>
      <c r="Q22" s="7"/>
      <c r="R22" s="7">
        <f>S22-Q22</f>
        <v>0</v>
      </c>
      <c r="S22" s="7"/>
      <c r="T22" s="7">
        <f t="shared" si="5"/>
        <v>0</v>
      </c>
      <c r="U22" s="7"/>
      <c r="V22" s="7">
        <f t="shared" si="6"/>
        <v>0</v>
      </c>
      <c r="W22" s="7"/>
      <c r="X22" s="7">
        <f t="shared" si="9"/>
        <v>0</v>
      </c>
      <c r="Y22" s="7"/>
      <c r="Z22" s="7">
        <f t="shared" si="7"/>
        <v>0</v>
      </c>
      <c r="AA22" s="7"/>
      <c r="AB22" s="7" t="s">
        <v>42</v>
      </c>
      <c r="AD22" s="7"/>
      <c r="AE22" s="7"/>
      <c r="AF22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3"/>
  <sheetViews>
    <sheetView zoomScale="75" zoomScaleNormal="75" workbookViewId="0" topLeftCell="M1">
      <selection activeCell="X45" sqref="X45:Y45"/>
    </sheetView>
  </sheetViews>
  <sheetFormatPr defaultColWidth="9.00390625" defaultRowHeight="12.75"/>
  <cols>
    <col min="1" max="1" width="4.25390625" style="0" bestFit="1" customWidth="1"/>
    <col min="2" max="2" width="29.625" style="0" customWidth="1"/>
    <col min="3" max="3" width="27.00390625" style="0" customWidth="1"/>
    <col min="4" max="4" width="17.125" style="9" customWidth="1"/>
    <col min="5" max="5" width="10.125" style="9" customWidth="1"/>
    <col min="6" max="6" width="11.875" style="0" bestFit="1" customWidth="1"/>
    <col min="7" max="7" width="12.625" style="0" customWidth="1"/>
    <col min="8" max="8" width="13.125" style="0" customWidth="1"/>
    <col min="9" max="9" width="9.625" style="0" customWidth="1"/>
    <col min="10" max="10" width="10.00390625" style="0" customWidth="1"/>
    <col min="11" max="11" width="11.25390625" style="0" customWidth="1"/>
    <col min="12" max="12" width="13.75390625" style="0" customWidth="1"/>
    <col min="13" max="14" width="12.875" style="0" customWidth="1"/>
    <col min="15" max="16" width="10.25390625" style="0" customWidth="1"/>
    <col min="17" max="18" width="11.375" style="0" customWidth="1"/>
    <col min="19" max="20" width="10.75390625" style="0" customWidth="1"/>
    <col min="21" max="22" width="11.125" style="0" customWidth="1"/>
    <col min="23" max="24" width="12.375" style="0" customWidth="1"/>
    <col min="25" max="26" width="10.75390625" style="0" customWidth="1"/>
    <col min="27" max="27" width="11.125" style="0" bestFit="1" customWidth="1"/>
    <col min="28" max="28" width="11.125" style="0" customWidth="1"/>
    <col min="29" max="29" width="7.375" style="0" hidden="1" customWidth="1"/>
    <col min="30" max="30" width="12.625" style="0" customWidth="1"/>
    <col min="31" max="31" width="12.75390625" style="0" customWidth="1"/>
    <col min="32" max="32" width="28.125" style="0" customWidth="1"/>
  </cols>
  <sheetData>
    <row r="2" spans="1:32" ht="7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>
        <v>1</v>
      </c>
      <c r="I2" s="2" t="s">
        <v>7</v>
      </c>
      <c r="J2" s="2">
        <v>2</v>
      </c>
      <c r="K2" s="2" t="s">
        <v>8</v>
      </c>
      <c r="L2" s="2">
        <v>3</v>
      </c>
      <c r="M2" s="2" t="s">
        <v>9</v>
      </c>
      <c r="N2" s="2">
        <v>4</v>
      </c>
      <c r="O2" s="2" t="s">
        <v>10</v>
      </c>
      <c r="P2" s="2">
        <v>5</v>
      </c>
      <c r="Q2" s="2" t="s">
        <v>11</v>
      </c>
      <c r="R2" s="2">
        <v>6</v>
      </c>
      <c r="S2" s="2" t="s">
        <v>12</v>
      </c>
      <c r="T2" s="2">
        <v>7</v>
      </c>
      <c r="U2" s="2" t="s">
        <v>13</v>
      </c>
      <c r="V2" s="2">
        <v>8</v>
      </c>
      <c r="W2" s="2" t="s">
        <v>14</v>
      </c>
      <c r="X2" s="2">
        <v>9</v>
      </c>
      <c r="Y2" s="2" t="s">
        <v>15</v>
      </c>
      <c r="Z2" s="2">
        <v>10</v>
      </c>
      <c r="AA2" s="2" t="s">
        <v>16</v>
      </c>
      <c r="AB2" s="2" t="s">
        <v>17</v>
      </c>
      <c r="AC2" s="7">
        <v>0.020833333333333332</v>
      </c>
      <c r="AD2" s="17" t="s">
        <v>18</v>
      </c>
      <c r="AE2" s="14" t="s">
        <v>19</v>
      </c>
      <c r="AF2" s="3"/>
    </row>
    <row r="3" spans="1:32" ht="25.5">
      <c r="A3" s="4">
        <v>1</v>
      </c>
      <c r="B3" s="5" t="s">
        <v>20</v>
      </c>
      <c r="C3" s="5" t="s">
        <v>21</v>
      </c>
      <c r="D3" s="6" t="s">
        <v>22</v>
      </c>
      <c r="E3" s="6" t="s">
        <v>23</v>
      </c>
      <c r="F3" s="4" t="s">
        <v>24</v>
      </c>
      <c r="G3" s="7">
        <v>0.46527777777777773</v>
      </c>
      <c r="H3" s="7">
        <f>I3-G3</f>
        <v>0.01984953703703707</v>
      </c>
      <c r="I3" s="7">
        <v>0.4851273148148148</v>
      </c>
      <c r="J3" s="7">
        <f>K3-I3</f>
        <v>0.01947916666666666</v>
      </c>
      <c r="K3" s="7">
        <v>0.5046064814814815</v>
      </c>
      <c r="L3" s="7">
        <f>M3-K3</f>
        <v>0.018981481481481488</v>
      </c>
      <c r="M3" s="7">
        <v>0.523587962962963</v>
      </c>
      <c r="N3" s="7">
        <f>O3-M3</f>
        <v>0.0413310185185185</v>
      </c>
      <c r="O3" s="7">
        <v>0.5649189814814815</v>
      </c>
      <c r="P3" s="7">
        <f>Q3-O3</f>
        <v>0.01781250000000001</v>
      </c>
      <c r="Q3" s="11">
        <v>0.5827314814814815</v>
      </c>
      <c r="R3" s="7">
        <f>S3-Q3-AC2</f>
        <v>0.01731481481481482</v>
      </c>
      <c r="S3" s="7">
        <v>0.6208796296296296</v>
      </c>
      <c r="T3" s="7">
        <f>U3-S3</f>
        <v>0.016851851851851896</v>
      </c>
      <c r="U3" s="7">
        <v>0.6377314814814815</v>
      </c>
      <c r="V3" s="7">
        <f>W3-U3</f>
        <v>0.017245370370370328</v>
      </c>
      <c r="W3" s="7">
        <v>0.6549768518518518</v>
      </c>
      <c r="X3" s="7">
        <f>Y3-W3</f>
        <v>0.016805555555555518</v>
      </c>
      <c r="Y3" s="7">
        <v>0.6717824074074074</v>
      </c>
      <c r="Z3" s="7">
        <f>AA3-Y3</f>
        <v>0.016296296296296364</v>
      </c>
      <c r="AA3" s="7">
        <v>0.6880787037037037</v>
      </c>
      <c r="AB3" s="7">
        <f>AA3-G3-(AE3-AD3)</f>
        <v>0.20196759259259262</v>
      </c>
      <c r="AD3" s="11">
        <v>0.5826388888888888</v>
      </c>
      <c r="AE3" s="7">
        <v>0.6034722222222222</v>
      </c>
      <c r="AF3" s="8"/>
    </row>
    <row r="4" spans="1:32" ht="25.5">
      <c r="A4" s="4">
        <v>2</v>
      </c>
      <c r="B4" s="5" t="s">
        <v>25</v>
      </c>
      <c r="C4" s="5" t="s">
        <v>26</v>
      </c>
      <c r="D4" s="6" t="s">
        <v>27</v>
      </c>
      <c r="E4" s="6" t="s">
        <v>28</v>
      </c>
      <c r="F4" s="4" t="s">
        <v>29</v>
      </c>
      <c r="G4" s="7">
        <v>0.46597222222222223</v>
      </c>
      <c r="H4" s="7">
        <f aca="true" t="shared" si="0" ref="H4:H23">I4-G4</f>
        <v>0.02096064814814813</v>
      </c>
      <c r="I4" s="7">
        <v>0.48693287037037036</v>
      </c>
      <c r="J4" s="7">
        <f aca="true" t="shared" si="1" ref="J4:J23">K4-I4</f>
        <v>0.02109953703703704</v>
      </c>
      <c r="K4" s="7">
        <v>0.5080324074074074</v>
      </c>
      <c r="L4" s="7">
        <f aca="true" t="shared" si="2" ref="L4:L23">M4-K4</f>
        <v>0.02109953703703704</v>
      </c>
      <c r="M4" s="7">
        <v>0.5291319444444444</v>
      </c>
      <c r="N4" s="7">
        <f aca="true" t="shared" si="3" ref="N4:N23">O4-M4</f>
        <v>0.021041666666666736</v>
      </c>
      <c r="O4" s="11">
        <v>0.5501736111111112</v>
      </c>
      <c r="P4" s="7">
        <f>Q4-O4-AC2</f>
        <v>0.020682870370370237</v>
      </c>
      <c r="Q4" s="7">
        <v>0.5916898148148148</v>
      </c>
      <c r="R4" s="7">
        <f aca="true" t="shared" si="4" ref="R4:R23">S4-Q4</f>
        <v>0.02226851851851852</v>
      </c>
      <c r="S4" s="7">
        <v>0.6139583333333333</v>
      </c>
      <c r="T4" s="7">
        <f aca="true" t="shared" si="5" ref="T4:T23">U4-S4</f>
        <v>0.02576388888888892</v>
      </c>
      <c r="U4" s="7">
        <v>0.6397222222222222</v>
      </c>
      <c r="V4" s="7">
        <f aca="true" t="shared" si="6" ref="V4:V23">W4-U4</f>
        <v>0.02023148148148146</v>
      </c>
      <c r="W4" s="7">
        <v>0.6599537037037037</v>
      </c>
      <c r="X4" s="7">
        <v>0</v>
      </c>
      <c r="Y4" s="7"/>
      <c r="Z4" s="7">
        <f aca="true" t="shared" si="7" ref="Z4:Z23">AA4-Y4</f>
        <v>0</v>
      </c>
      <c r="AA4" s="7"/>
      <c r="AB4" s="7" t="s">
        <v>30</v>
      </c>
      <c r="AD4" s="11">
        <v>0.55</v>
      </c>
      <c r="AE4" s="7">
        <v>0.5701388888888889</v>
      </c>
      <c r="AF4" s="8"/>
    </row>
    <row r="5" spans="1:32" ht="25.5">
      <c r="A5" s="4">
        <v>3</v>
      </c>
      <c r="B5" s="5" t="s">
        <v>31</v>
      </c>
      <c r="C5" s="5" t="s">
        <v>32</v>
      </c>
      <c r="D5" s="6" t="s">
        <v>33</v>
      </c>
      <c r="E5" s="6" t="s">
        <v>34</v>
      </c>
      <c r="F5" s="4" t="s">
        <v>24</v>
      </c>
      <c r="G5" s="7">
        <v>0.4666666666666666</v>
      </c>
      <c r="H5" s="7">
        <f t="shared" si="0"/>
        <v>0.021747685185185217</v>
      </c>
      <c r="I5" s="11">
        <v>0.48841435185185184</v>
      </c>
      <c r="J5" s="7">
        <f>K5-I5-AC2</f>
        <v>0.01681712962962965</v>
      </c>
      <c r="K5" s="7">
        <v>0.5260648148148148</v>
      </c>
      <c r="L5" s="7">
        <f t="shared" si="2"/>
        <v>0.015682870370370305</v>
      </c>
      <c r="M5" s="7">
        <v>0.5417476851851851</v>
      </c>
      <c r="N5" s="7">
        <f t="shared" si="3"/>
        <v>0.016585648148148224</v>
      </c>
      <c r="O5" s="7">
        <v>0.5583333333333333</v>
      </c>
      <c r="P5" s="7">
        <f aca="true" t="shared" si="8" ref="P4:P23">Q5-O5</f>
        <v>0.016886574074074123</v>
      </c>
      <c r="Q5" s="7">
        <v>0.5752199074074075</v>
      </c>
      <c r="R5" s="7">
        <f t="shared" si="4"/>
        <v>0.029895833333333233</v>
      </c>
      <c r="S5" s="7">
        <v>0.6051157407407407</v>
      </c>
      <c r="T5" s="7">
        <f t="shared" si="5"/>
        <v>0.035219907407407436</v>
      </c>
      <c r="U5" s="7">
        <v>0.6403356481481481</v>
      </c>
      <c r="V5" s="7">
        <v>0</v>
      </c>
      <c r="W5" s="7"/>
      <c r="X5" s="7">
        <f aca="true" t="shared" si="9" ref="X4:X23">Y5-W5</f>
        <v>0</v>
      </c>
      <c r="Y5" s="7"/>
      <c r="Z5" s="7">
        <f t="shared" si="7"/>
        <v>0</v>
      </c>
      <c r="AA5" s="7"/>
      <c r="AB5" s="7" t="s">
        <v>30</v>
      </c>
      <c r="AD5" s="11">
        <v>0.48819444444444443</v>
      </c>
      <c r="AE5" s="7">
        <v>0.5097222222222222</v>
      </c>
      <c r="AF5" s="8"/>
    </row>
    <row r="6" spans="1:32" ht="12.75">
      <c r="A6" s="4">
        <v>4</v>
      </c>
      <c r="B6" s="5" t="s">
        <v>35</v>
      </c>
      <c r="C6" s="5" t="s">
        <v>36</v>
      </c>
      <c r="D6" s="6" t="s">
        <v>22</v>
      </c>
      <c r="E6" s="6" t="s">
        <v>37</v>
      </c>
      <c r="F6" s="4" t="s">
        <v>24</v>
      </c>
      <c r="G6" s="7">
        <v>0.4673611111111111</v>
      </c>
      <c r="H6" s="7">
        <f t="shared" si="0"/>
        <v>0.02421296296296299</v>
      </c>
      <c r="I6" s="7">
        <v>0.4915740740740741</v>
      </c>
      <c r="J6" s="7">
        <f t="shared" si="1"/>
        <v>0.02178240740740739</v>
      </c>
      <c r="K6" s="7">
        <v>0.5133564814814815</v>
      </c>
      <c r="L6" s="7">
        <f t="shared" si="2"/>
        <v>0.01983796296296292</v>
      </c>
      <c r="M6" s="7">
        <v>0.5331944444444444</v>
      </c>
      <c r="N6" s="7">
        <f t="shared" si="3"/>
        <v>0.020335648148148144</v>
      </c>
      <c r="O6" s="7">
        <v>0.5535300925925926</v>
      </c>
      <c r="P6" s="7">
        <f t="shared" si="8"/>
        <v>0.01924768518518516</v>
      </c>
      <c r="Q6" s="7">
        <v>0.5727777777777777</v>
      </c>
      <c r="R6" s="7">
        <f t="shared" si="4"/>
        <v>0.019872685185185257</v>
      </c>
      <c r="S6" s="11">
        <v>0.592650462962963</v>
      </c>
      <c r="T6" s="7">
        <f>U6-S6-AC2</f>
        <v>0.021296296296296296</v>
      </c>
      <c r="U6" s="7">
        <v>0.6347800925925926</v>
      </c>
      <c r="V6" s="7">
        <f t="shared" si="6"/>
        <v>0.022037037037036966</v>
      </c>
      <c r="W6" s="7">
        <v>0.6568171296296296</v>
      </c>
      <c r="X6" s="7">
        <f t="shared" si="9"/>
        <v>0.02111111111111119</v>
      </c>
      <c r="Y6" s="7">
        <v>0.6779282407407408</v>
      </c>
      <c r="Z6" s="7">
        <f t="shared" si="7"/>
        <v>0.021087962962962892</v>
      </c>
      <c r="AA6" s="7">
        <v>0.6990162037037037</v>
      </c>
      <c r="AB6" s="7">
        <f>AA6-G6-(AE6-AD6)</f>
        <v>0.21082175925925917</v>
      </c>
      <c r="AD6" s="11">
        <v>0.5923611111111111</v>
      </c>
      <c r="AE6" s="7">
        <v>0.6131944444444445</v>
      </c>
      <c r="AF6" s="8"/>
    </row>
    <row r="7" spans="1:32" ht="12.75">
      <c r="A7" s="4">
        <v>5</v>
      </c>
      <c r="B7" s="5" t="s">
        <v>38</v>
      </c>
      <c r="C7" s="5" t="s">
        <v>39</v>
      </c>
      <c r="D7" s="6" t="s">
        <v>40</v>
      </c>
      <c r="E7" s="6" t="s">
        <v>41</v>
      </c>
      <c r="F7" s="4" t="s">
        <v>24</v>
      </c>
      <c r="G7" s="7">
        <v>0.4680555555555555</v>
      </c>
      <c r="H7" s="7">
        <f t="shared" si="0"/>
        <v>0.017488425925925977</v>
      </c>
      <c r="I7" s="7">
        <v>0.4855439814814815</v>
      </c>
      <c r="J7" s="7">
        <f t="shared" si="1"/>
        <v>0.033784722222222174</v>
      </c>
      <c r="K7" s="11">
        <v>0.5193287037037037</v>
      </c>
      <c r="L7" s="7">
        <f>M7-K7-AC2</f>
        <v>0.022939814814814923</v>
      </c>
      <c r="M7" s="7">
        <v>0.5631018518518519</v>
      </c>
      <c r="N7" s="7">
        <f t="shared" si="3"/>
        <v>0.01589120370370367</v>
      </c>
      <c r="O7" s="7">
        <v>0.5789930555555556</v>
      </c>
      <c r="P7" s="7">
        <f t="shared" si="8"/>
        <v>0.023379629629629584</v>
      </c>
      <c r="Q7" s="7">
        <v>0.6023726851851852</v>
      </c>
      <c r="R7" s="7">
        <f t="shared" si="4"/>
        <v>0.03381944444444451</v>
      </c>
      <c r="S7" s="7">
        <v>0.6361921296296297</v>
      </c>
      <c r="T7" s="7">
        <v>0</v>
      </c>
      <c r="U7" s="7"/>
      <c r="V7" s="7">
        <f t="shared" si="6"/>
        <v>0</v>
      </c>
      <c r="W7" s="7"/>
      <c r="X7" s="7">
        <f t="shared" si="9"/>
        <v>0</v>
      </c>
      <c r="Y7" s="7"/>
      <c r="Z7" s="7">
        <f t="shared" si="7"/>
        <v>0</v>
      </c>
      <c r="AA7" s="7"/>
      <c r="AB7" s="7" t="s">
        <v>42</v>
      </c>
      <c r="AD7" s="11">
        <v>0.5194444444444445</v>
      </c>
      <c r="AE7" s="7">
        <v>0.5402777777777777</v>
      </c>
      <c r="AF7" s="8"/>
    </row>
    <row r="8" spans="1:32" ht="25.5">
      <c r="A8" s="4">
        <v>6</v>
      </c>
      <c r="B8" s="5" t="s">
        <v>43</v>
      </c>
      <c r="C8" s="5" t="s">
        <v>44</v>
      </c>
      <c r="D8" s="6" t="s">
        <v>45</v>
      </c>
      <c r="E8" s="6" t="s">
        <v>46</v>
      </c>
      <c r="F8" s="4" t="s">
        <v>24</v>
      </c>
      <c r="G8" s="7">
        <v>0.46875</v>
      </c>
      <c r="H8" s="7">
        <f t="shared" si="0"/>
        <v>0.02344907407407404</v>
      </c>
      <c r="I8" s="7">
        <v>0.49219907407407404</v>
      </c>
      <c r="J8" s="7">
        <f t="shared" si="1"/>
        <v>0.0248842592592593</v>
      </c>
      <c r="K8" s="7">
        <v>0.5170833333333333</v>
      </c>
      <c r="L8" s="7">
        <f t="shared" si="2"/>
        <v>0.02401620370370372</v>
      </c>
      <c r="M8" s="7">
        <v>0.5410995370370371</v>
      </c>
      <c r="N8" s="7">
        <f t="shared" si="3"/>
        <v>0.02184027777777775</v>
      </c>
      <c r="O8" s="7">
        <v>0.5629398148148148</v>
      </c>
      <c r="P8" s="7">
        <f t="shared" si="8"/>
        <v>0.02054398148148151</v>
      </c>
      <c r="Q8" s="7">
        <v>0.5834837962962963</v>
      </c>
      <c r="R8" s="7">
        <f t="shared" si="4"/>
        <v>0.021377314814814863</v>
      </c>
      <c r="S8" s="7">
        <v>0.6048611111111112</v>
      </c>
      <c r="T8" s="7">
        <f t="shared" si="5"/>
        <v>0.020925925925925792</v>
      </c>
      <c r="U8" s="11">
        <v>0.625787037037037</v>
      </c>
      <c r="V8" s="7">
        <f>W8-U8-AC2</f>
        <v>0.0216782407407408</v>
      </c>
      <c r="W8" s="7">
        <v>0.6682986111111111</v>
      </c>
      <c r="X8" s="7">
        <f t="shared" si="9"/>
        <v>0.021377314814814863</v>
      </c>
      <c r="Y8" s="7">
        <v>0.689675925925926</v>
      </c>
      <c r="Z8" s="7">
        <f t="shared" si="7"/>
        <v>0.020567129629629588</v>
      </c>
      <c r="AA8" s="7">
        <v>0.7102430555555556</v>
      </c>
      <c r="AB8" s="7">
        <f>AA8-G8-(AE8-AD8)</f>
        <v>0.2206597222222222</v>
      </c>
      <c r="AD8" s="11">
        <v>0.6256944444444444</v>
      </c>
      <c r="AE8" s="7">
        <v>0.6465277777777778</v>
      </c>
      <c r="AF8" s="8"/>
    </row>
    <row r="9" spans="1:32" ht="25.5">
      <c r="A9" s="4">
        <v>7</v>
      </c>
      <c r="B9" s="5" t="s">
        <v>47</v>
      </c>
      <c r="C9" s="5" t="s">
        <v>48</v>
      </c>
      <c r="D9" s="6" t="s">
        <v>40</v>
      </c>
      <c r="E9" s="6" t="s">
        <v>49</v>
      </c>
      <c r="F9" s="4" t="s">
        <v>24</v>
      </c>
      <c r="G9" s="7">
        <v>0.4694444444444445</v>
      </c>
      <c r="H9" s="7">
        <f t="shared" si="0"/>
        <v>0.017893518518518503</v>
      </c>
      <c r="I9" s="7">
        <v>0.487337962962963</v>
      </c>
      <c r="J9" s="7">
        <f t="shared" si="1"/>
        <v>0.02030092592592586</v>
      </c>
      <c r="K9" s="11">
        <v>0.5076388888888889</v>
      </c>
      <c r="L9" s="7">
        <f>M9-K9-AC2</f>
        <v>0.021493055555555623</v>
      </c>
      <c r="M9" s="7">
        <v>0.5499652777777778</v>
      </c>
      <c r="N9" s="7">
        <f t="shared" si="3"/>
        <v>0.027418981481481475</v>
      </c>
      <c r="O9" s="7">
        <v>0.5773842592592593</v>
      </c>
      <c r="P9" s="7">
        <f t="shared" si="8"/>
        <v>0.02674768518518522</v>
      </c>
      <c r="Q9" s="7">
        <v>0.6041319444444445</v>
      </c>
      <c r="R9" s="7">
        <f t="shared" si="4"/>
        <v>0.017615740740740682</v>
      </c>
      <c r="S9" s="7">
        <v>0.6217476851851852</v>
      </c>
      <c r="T9" s="7">
        <v>0</v>
      </c>
      <c r="U9" s="7"/>
      <c r="V9" s="7">
        <f t="shared" si="6"/>
        <v>0</v>
      </c>
      <c r="W9" s="7"/>
      <c r="X9" s="7">
        <f t="shared" si="9"/>
        <v>0</v>
      </c>
      <c r="Y9" s="7"/>
      <c r="Z9" s="7">
        <f t="shared" si="7"/>
        <v>0</v>
      </c>
      <c r="AA9" s="7"/>
      <c r="AB9" s="7" t="s">
        <v>42</v>
      </c>
      <c r="AD9" s="11">
        <v>0.5076388888888889</v>
      </c>
      <c r="AE9" s="7">
        <v>0.5291666666666667</v>
      </c>
      <c r="AF9" s="8"/>
    </row>
    <row r="10" spans="1:32" ht="25.5">
      <c r="A10" s="4">
        <v>8</v>
      </c>
      <c r="B10" s="5" t="s">
        <v>50</v>
      </c>
      <c r="C10" s="5" t="s">
        <v>51</v>
      </c>
      <c r="D10" s="6" t="s">
        <v>33</v>
      </c>
      <c r="E10" s="6" t="s">
        <v>52</v>
      </c>
      <c r="F10" s="4" t="s">
        <v>24</v>
      </c>
      <c r="G10" s="7">
        <v>0.4701388888888889</v>
      </c>
      <c r="H10" s="7">
        <f t="shared" si="0"/>
        <v>0.02019675925925929</v>
      </c>
      <c r="I10" s="7">
        <v>0.4903356481481482</v>
      </c>
      <c r="J10" s="7">
        <f t="shared" si="1"/>
        <v>0.017256944444444422</v>
      </c>
      <c r="K10" s="7">
        <v>0.5075925925925926</v>
      </c>
      <c r="L10" s="7">
        <f t="shared" si="2"/>
        <v>0.017743055555555554</v>
      </c>
      <c r="M10" s="7">
        <v>0.5253356481481481</v>
      </c>
      <c r="N10" s="7">
        <f t="shared" si="3"/>
        <v>0.01766203703703706</v>
      </c>
      <c r="O10" s="11">
        <v>0.5429976851851852</v>
      </c>
      <c r="P10" s="7">
        <f>Q10-O10-AC2</f>
        <v>0.01893518518518515</v>
      </c>
      <c r="Q10" s="7">
        <v>0.5827662037037037</v>
      </c>
      <c r="R10" s="7">
        <f t="shared" si="4"/>
        <v>0.018333333333333313</v>
      </c>
      <c r="S10" s="7">
        <v>0.601099537037037</v>
      </c>
      <c r="T10" s="7">
        <v>0</v>
      </c>
      <c r="U10" s="9" t="s">
        <v>53</v>
      </c>
      <c r="V10" s="7">
        <v>0</v>
      </c>
      <c r="W10" s="7">
        <v>0.662326388888889</v>
      </c>
      <c r="X10" s="7">
        <f t="shared" si="9"/>
        <v>0.02040509259259249</v>
      </c>
      <c r="Y10" s="7">
        <v>0.6827314814814814</v>
      </c>
      <c r="Z10" s="7">
        <f t="shared" si="7"/>
        <v>0.02070601851851861</v>
      </c>
      <c r="AA10" s="7">
        <v>0.7034375</v>
      </c>
      <c r="AB10" s="7">
        <f>AA10-G10-(AE10-AD10)</f>
        <v>0.21177083333333335</v>
      </c>
      <c r="AD10" s="11">
        <v>0.5430555555555555</v>
      </c>
      <c r="AE10" s="7">
        <v>0.5645833333333333</v>
      </c>
      <c r="AF10" s="8"/>
    </row>
    <row r="11" spans="1:32" ht="12.75">
      <c r="A11" s="4">
        <v>9</v>
      </c>
      <c r="B11" s="5" t="s">
        <v>54</v>
      </c>
      <c r="C11" s="5" t="s">
        <v>55</v>
      </c>
      <c r="D11" s="6" t="s">
        <v>56</v>
      </c>
      <c r="E11" s="6" t="s">
        <v>57</v>
      </c>
      <c r="F11" s="4" t="s">
        <v>29</v>
      </c>
      <c r="G11" s="7">
        <v>0.4708333333333334</v>
      </c>
      <c r="H11" s="7">
        <f t="shared" si="0"/>
        <v>0.02003472222222219</v>
      </c>
      <c r="I11" s="7">
        <v>0.49086805555555557</v>
      </c>
      <c r="J11" s="7">
        <f t="shared" si="1"/>
        <v>0.019004629629629677</v>
      </c>
      <c r="K11" s="7">
        <v>0.5098726851851852</v>
      </c>
      <c r="L11" s="7">
        <f t="shared" si="2"/>
        <v>0.01881944444444439</v>
      </c>
      <c r="M11" s="7">
        <v>0.5286921296296296</v>
      </c>
      <c r="N11" s="7">
        <f t="shared" si="3"/>
        <v>0.01892361111111107</v>
      </c>
      <c r="O11" s="11">
        <v>0.5476157407407407</v>
      </c>
      <c r="P11" s="7">
        <f>Q11-O11-AC2</f>
        <v>0.017430555555555654</v>
      </c>
      <c r="Q11" s="7">
        <v>0.5858796296296297</v>
      </c>
      <c r="R11" s="7">
        <f t="shared" si="4"/>
        <v>0.01820601851851844</v>
      </c>
      <c r="S11" s="7">
        <v>0.6040856481481481</v>
      </c>
      <c r="T11" s="7">
        <f t="shared" si="5"/>
        <v>0.018194444444444402</v>
      </c>
      <c r="U11" s="7">
        <v>0.6222800925925925</v>
      </c>
      <c r="V11" s="7">
        <f t="shared" si="6"/>
        <v>0.01809027777777783</v>
      </c>
      <c r="W11" s="7">
        <v>0.6403703703703704</v>
      </c>
      <c r="X11" s="7">
        <f t="shared" si="9"/>
        <v>0.01748842592592592</v>
      </c>
      <c r="Y11" s="7">
        <v>0.6578587962962963</v>
      </c>
      <c r="Z11" s="7">
        <f t="shared" si="7"/>
        <v>0.01765046296296302</v>
      </c>
      <c r="AA11" s="7">
        <v>0.6755092592592593</v>
      </c>
      <c r="AB11" s="7">
        <f>AA11-G11-(AE11-AD11)</f>
        <v>0.184537037037037</v>
      </c>
      <c r="AD11" s="11">
        <v>0.5472222222222222</v>
      </c>
      <c r="AE11" s="7">
        <v>0.5673611111111111</v>
      </c>
      <c r="AF11" s="8"/>
    </row>
    <row r="12" spans="1:32" ht="25.5">
      <c r="A12" s="4">
        <v>10</v>
      </c>
      <c r="B12" s="5" t="s">
        <v>58</v>
      </c>
      <c r="C12" s="5" t="s">
        <v>59</v>
      </c>
      <c r="D12" s="6" t="s">
        <v>60</v>
      </c>
      <c r="E12" s="6" t="s">
        <v>61</v>
      </c>
      <c r="F12" s="4" t="s">
        <v>62</v>
      </c>
      <c r="G12" s="7">
        <v>0.47222222222222227</v>
      </c>
      <c r="H12" s="7">
        <f t="shared" si="0"/>
        <v>0.020347222222222183</v>
      </c>
      <c r="I12" s="7">
        <v>0.49256944444444445</v>
      </c>
      <c r="J12" s="7">
        <f t="shared" si="1"/>
        <v>0.020879629629629692</v>
      </c>
      <c r="K12" s="7">
        <v>0.5134490740740741</v>
      </c>
      <c r="L12" s="7">
        <f t="shared" si="2"/>
        <v>0.02155092592592589</v>
      </c>
      <c r="M12" s="7">
        <v>0.535</v>
      </c>
      <c r="N12" s="7">
        <f t="shared" si="3"/>
        <v>0.022349537037037015</v>
      </c>
      <c r="O12" s="11">
        <v>0.557349537037037</v>
      </c>
      <c r="P12" s="7">
        <f>Q12-O12-AC2</f>
        <v>0.025173611111111088</v>
      </c>
      <c r="Q12" s="7">
        <v>0.6033564814814815</v>
      </c>
      <c r="R12" s="7">
        <f t="shared" si="4"/>
        <v>0.02429398148148154</v>
      </c>
      <c r="S12" s="7">
        <v>0.627650462962963</v>
      </c>
      <c r="T12" s="7">
        <f t="shared" si="5"/>
        <v>0.02474537037037039</v>
      </c>
      <c r="U12" s="7">
        <v>0.6523958333333334</v>
      </c>
      <c r="V12" s="7">
        <v>0</v>
      </c>
      <c r="W12" s="7"/>
      <c r="X12" s="7">
        <f t="shared" si="9"/>
        <v>0</v>
      </c>
      <c r="Y12" s="7"/>
      <c r="Z12" s="7">
        <f t="shared" si="7"/>
        <v>0</v>
      </c>
      <c r="AA12" s="7"/>
      <c r="AB12" s="7" t="s">
        <v>30</v>
      </c>
      <c r="AD12" s="11">
        <v>0.5569444444444445</v>
      </c>
      <c r="AE12" s="7">
        <v>0.5777777777777778</v>
      </c>
      <c r="AF12" s="8"/>
    </row>
    <row r="13" spans="1:32" ht="25.5">
      <c r="A13" s="4">
        <v>11</v>
      </c>
      <c r="B13" s="5" t="s">
        <v>63</v>
      </c>
      <c r="C13" s="5" t="s">
        <v>64</v>
      </c>
      <c r="D13" s="6" t="s">
        <v>65</v>
      </c>
      <c r="E13" s="6" t="s">
        <v>66</v>
      </c>
      <c r="F13" s="4" t="s">
        <v>67</v>
      </c>
      <c r="G13" s="7">
        <v>0.47291666666666665</v>
      </c>
      <c r="H13" s="7">
        <f t="shared" si="0"/>
        <v>0.027858796296296284</v>
      </c>
      <c r="I13" s="7">
        <v>0.5007754629629629</v>
      </c>
      <c r="J13" s="7">
        <f t="shared" si="1"/>
        <v>0.018321759259259274</v>
      </c>
      <c r="K13" s="7">
        <v>0.5190972222222222</v>
      </c>
      <c r="L13" s="7">
        <f t="shared" si="2"/>
        <v>0.037245370370370345</v>
      </c>
      <c r="M13" s="7">
        <v>0.5563425925925926</v>
      </c>
      <c r="N13" s="7">
        <f t="shared" si="3"/>
        <v>0.015729166666666683</v>
      </c>
      <c r="O13" s="7">
        <v>0.5720717592592592</v>
      </c>
      <c r="P13" s="7">
        <f t="shared" si="8"/>
        <v>0.07612268518518517</v>
      </c>
      <c r="Q13" s="7">
        <v>0.6481944444444444</v>
      </c>
      <c r="R13" s="7">
        <v>0</v>
      </c>
      <c r="S13" s="7"/>
      <c r="T13" s="7">
        <f t="shared" si="5"/>
        <v>0</v>
      </c>
      <c r="U13" s="7"/>
      <c r="V13" s="7">
        <f t="shared" si="6"/>
        <v>0</v>
      </c>
      <c r="W13" s="7"/>
      <c r="X13" s="7">
        <f t="shared" si="9"/>
        <v>0</v>
      </c>
      <c r="Y13" s="7"/>
      <c r="Z13" s="7">
        <f t="shared" si="7"/>
        <v>0</v>
      </c>
      <c r="AA13" s="7"/>
      <c r="AB13" s="7" t="s">
        <v>68</v>
      </c>
      <c r="AD13" s="11"/>
      <c r="AE13" s="7"/>
      <c r="AF13" s="8"/>
    </row>
    <row r="14" spans="1:32" ht="12.75">
      <c r="A14" s="4">
        <v>12</v>
      </c>
      <c r="B14" s="5" t="s">
        <v>69</v>
      </c>
      <c r="C14" s="5" t="s">
        <v>70</v>
      </c>
      <c r="D14" s="6" t="s">
        <v>71</v>
      </c>
      <c r="E14" s="6" t="s">
        <v>72</v>
      </c>
      <c r="F14" s="4" t="s">
        <v>62</v>
      </c>
      <c r="G14" s="7">
        <v>0.47291666666666665</v>
      </c>
      <c r="H14" s="7"/>
      <c r="I14" s="7"/>
      <c r="J14" s="7">
        <f t="shared" si="1"/>
        <v>0</v>
      </c>
      <c r="K14" s="7"/>
      <c r="L14" s="7">
        <f t="shared" si="2"/>
        <v>0</v>
      </c>
      <c r="M14" s="7"/>
      <c r="N14" s="7">
        <f t="shared" si="3"/>
        <v>0</v>
      </c>
      <c r="O14" s="7"/>
      <c r="P14" s="7">
        <f t="shared" si="8"/>
        <v>0</v>
      </c>
      <c r="Q14" s="7"/>
      <c r="R14" s="7">
        <f t="shared" si="4"/>
        <v>0</v>
      </c>
      <c r="S14" s="7"/>
      <c r="T14" s="7">
        <f t="shared" si="5"/>
        <v>0</v>
      </c>
      <c r="U14" s="7"/>
      <c r="V14" s="7">
        <f t="shared" si="6"/>
        <v>0</v>
      </c>
      <c r="W14" s="7"/>
      <c r="X14" s="7">
        <f t="shared" si="9"/>
        <v>0</v>
      </c>
      <c r="Y14" s="7"/>
      <c r="Z14" s="7">
        <f t="shared" si="7"/>
        <v>0</v>
      </c>
      <c r="AA14" s="7"/>
      <c r="AB14" s="7" t="s">
        <v>42</v>
      </c>
      <c r="AD14" s="11"/>
      <c r="AE14" s="7"/>
      <c r="AF14" s="8"/>
    </row>
    <row r="15" spans="1:32" ht="12.75">
      <c r="A15" s="4">
        <v>13</v>
      </c>
      <c r="B15" s="5" t="s">
        <v>73</v>
      </c>
      <c r="C15" s="5" t="s">
        <v>74</v>
      </c>
      <c r="D15" s="6" t="s">
        <v>75</v>
      </c>
      <c r="E15" s="6" t="s">
        <v>76</v>
      </c>
      <c r="F15" s="4" t="s">
        <v>24</v>
      </c>
      <c r="G15" s="7">
        <v>0.47361111111111115</v>
      </c>
      <c r="H15" s="7">
        <f t="shared" si="0"/>
        <v>0.019340277777777692</v>
      </c>
      <c r="I15" s="7">
        <v>0.49295138888888884</v>
      </c>
      <c r="J15" s="7">
        <f t="shared" si="1"/>
        <v>0.018842592592592633</v>
      </c>
      <c r="K15" s="7">
        <v>0.5117939814814815</v>
      </c>
      <c r="L15" s="7">
        <f t="shared" si="2"/>
        <v>0.027719907407407485</v>
      </c>
      <c r="M15" s="7">
        <v>0.539513888888889</v>
      </c>
      <c r="N15" s="7">
        <f t="shared" si="3"/>
        <v>0.031469907407407405</v>
      </c>
      <c r="O15" s="7">
        <v>0.5709837962962964</v>
      </c>
      <c r="P15" s="7">
        <f>Q15-O15-AC2</f>
        <v>0.03387731481481475</v>
      </c>
      <c r="Q15" s="7">
        <v>0.6256944444444444</v>
      </c>
      <c r="R15" s="7">
        <f>S15-Q15</f>
        <v>0.025833333333333375</v>
      </c>
      <c r="S15" s="7">
        <v>0.6515277777777778</v>
      </c>
      <c r="T15" s="7">
        <f t="shared" si="5"/>
        <v>0.02185185185185179</v>
      </c>
      <c r="U15" s="7">
        <v>0.6733796296296296</v>
      </c>
      <c r="V15" s="7">
        <f t="shared" si="6"/>
        <v>0.02100694444444451</v>
      </c>
      <c r="W15" s="7">
        <v>0.6943865740740741</v>
      </c>
      <c r="X15" s="7">
        <f t="shared" si="9"/>
        <v>0.02068287037037031</v>
      </c>
      <c r="Y15" s="7">
        <v>0.7150694444444444</v>
      </c>
      <c r="Z15" s="7">
        <v>0</v>
      </c>
      <c r="AA15" s="7"/>
      <c r="AB15" s="7" t="s">
        <v>30</v>
      </c>
      <c r="AD15" s="11">
        <v>0.6027777777777777</v>
      </c>
      <c r="AE15" s="7">
        <v>0.6256944444444444</v>
      </c>
      <c r="AF15" s="8"/>
    </row>
    <row r="16" spans="1:32" ht="25.5">
      <c r="A16" s="4">
        <v>14</v>
      </c>
      <c r="B16" s="5" t="s">
        <v>77</v>
      </c>
      <c r="C16" s="5" t="s">
        <v>78</v>
      </c>
      <c r="D16" s="6" t="s">
        <v>79</v>
      </c>
      <c r="E16" s="6" t="s">
        <v>80</v>
      </c>
      <c r="F16" s="4" t="s">
        <v>24</v>
      </c>
      <c r="G16" s="7">
        <v>0.47430555555555554</v>
      </c>
      <c r="H16" s="7">
        <f t="shared" si="0"/>
        <v>0.01872685185185191</v>
      </c>
      <c r="I16" s="7">
        <v>0.49303240740740745</v>
      </c>
      <c r="J16" s="7">
        <f t="shared" si="1"/>
        <v>0.01656249999999998</v>
      </c>
      <c r="K16" s="7">
        <v>0.5095949074074074</v>
      </c>
      <c r="L16" s="7">
        <f t="shared" si="2"/>
        <v>0.016400462962962936</v>
      </c>
      <c r="M16" s="7">
        <v>0.5259953703703704</v>
      </c>
      <c r="N16" s="7">
        <f t="shared" si="3"/>
        <v>0.017835648148148198</v>
      </c>
      <c r="O16" s="11">
        <v>0.5438310185185186</v>
      </c>
      <c r="P16" s="7">
        <f t="shared" si="8"/>
        <v>0.05962962962962959</v>
      </c>
      <c r="Q16" s="7">
        <v>0.6034606481481481</v>
      </c>
      <c r="R16" s="7">
        <v>0</v>
      </c>
      <c r="S16" s="7"/>
      <c r="T16" s="7">
        <f t="shared" si="5"/>
        <v>0</v>
      </c>
      <c r="U16" s="7"/>
      <c r="V16" s="7">
        <f t="shared" si="6"/>
        <v>0</v>
      </c>
      <c r="W16" s="7"/>
      <c r="X16" s="7">
        <f t="shared" si="9"/>
        <v>0</v>
      </c>
      <c r="Y16" s="7"/>
      <c r="Z16" s="7">
        <f t="shared" si="7"/>
        <v>0</v>
      </c>
      <c r="AA16" s="7"/>
      <c r="AB16" s="7" t="s">
        <v>42</v>
      </c>
      <c r="AD16" s="11">
        <v>0.54375</v>
      </c>
      <c r="AE16" s="7">
        <v>0.5659722222222222</v>
      </c>
      <c r="AF16" s="8"/>
    </row>
    <row r="17" spans="1:32" ht="25.5">
      <c r="A17" s="4">
        <v>15</v>
      </c>
      <c r="B17" s="5" t="s">
        <v>81</v>
      </c>
      <c r="C17" s="5" t="s">
        <v>82</v>
      </c>
      <c r="D17" s="6" t="s">
        <v>83</v>
      </c>
      <c r="E17" s="6" t="s">
        <v>84</v>
      </c>
      <c r="F17" s="4" t="s">
        <v>62</v>
      </c>
      <c r="G17" s="7"/>
      <c r="H17" s="7">
        <f t="shared" si="0"/>
        <v>0</v>
      </c>
      <c r="I17" s="7"/>
      <c r="J17" s="7">
        <f t="shared" si="1"/>
        <v>0</v>
      </c>
      <c r="K17" s="7"/>
      <c r="L17" s="7">
        <f t="shared" si="2"/>
        <v>0</v>
      </c>
      <c r="M17" s="7"/>
      <c r="N17" s="7">
        <f t="shared" si="3"/>
        <v>0</v>
      </c>
      <c r="O17" s="7"/>
      <c r="P17" s="7">
        <f t="shared" si="8"/>
        <v>0</v>
      </c>
      <c r="Q17" s="7"/>
      <c r="R17" s="7">
        <f>S17-Q17</f>
        <v>0</v>
      </c>
      <c r="S17" s="7"/>
      <c r="T17" s="7">
        <f t="shared" si="5"/>
        <v>0</v>
      </c>
      <c r="U17" s="7"/>
      <c r="V17" s="7">
        <f t="shared" si="6"/>
        <v>0</v>
      </c>
      <c r="W17" s="7"/>
      <c r="X17" s="7">
        <f t="shared" si="9"/>
        <v>0</v>
      </c>
      <c r="Y17" s="7"/>
      <c r="Z17" s="7">
        <f t="shared" si="7"/>
        <v>0</v>
      </c>
      <c r="AA17" s="7"/>
      <c r="AB17" s="7" t="s">
        <v>68</v>
      </c>
      <c r="AD17" s="11"/>
      <c r="AE17" s="7"/>
      <c r="AF17" s="8"/>
    </row>
    <row r="18" spans="1:32" ht="12.75">
      <c r="A18" s="4">
        <v>16</v>
      </c>
      <c r="B18" s="5" t="s">
        <v>85</v>
      </c>
      <c r="C18" s="5" t="s">
        <v>86</v>
      </c>
      <c r="D18" s="6" t="s">
        <v>65</v>
      </c>
      <c r="E18" s="6" t="s">
        <v>87</v>
      </c>
      <c r="F18" s="4" t="s">
        <v>67</v>
      </c>
      <c r="G18" s="10">
        <v>0.4756944444444444</v>
      </c>
      <c r="H18" s="7">
        <f t="shared" si="0"/>
        <v>0.014212962962962983</v>
      </c>
      <c r="I18" s="7">
        <v>0.4899074074074074</v>
      </c>
      <c r="J18" s="7">
        <f t="shared" si="1"/>
        <v>0.014201388888888944</v>
      </c>
      <c r="K18" s="7">
        <v>0.5041087962962963</v>
      </c>
      <c r="L18" s="7">
        <f t="shared" si="2"/>
        <v>0.014710648148148042</v>
      </c>
      <c r="M18" s="7">
        <v>0.5188194444444444</v>
      </c>
      <c r="N18" s="7">
        <f t="shared" si="3"/>
        <v>0.013969907407407445</v>
      </c>
      <c r="O18" s="7">
        <v>0.5327893518518518</v>
      </c>
      <c r="P18" s="7">
        <f t="shared" si="8"/>
        <v>0.013854166666666612</v>
      </c>
      <c r="Q18" s="11">
        <v>0.5466435185185184</v>
      </c>
      <c r="R18" s="7">
        <f>S18-Q18</f>
        <v>0.038437500000000124</v>
      </c>
      <c r="S18" s="7">
        <v>0.5850810185185186</v>
      </c>
      <c r="T18" s="7">
        <f t="shared" si="5"/>
        <v>0.018622685185185173</v>
      </c>
      <c r="U18" s="7">
        <v>0.6037037037037037</v>
      </c>
      <c r="V18" s="7">
        <f t="shared" si="6"/>
        <v>0.019988425925925868</v>
      </c>
      <c r="W18" s="7">
        <v>0.6236921296296296</v>
      </c>
      <c r="X18" s="7">
        <f t="shared" si="9"/>
        <v>0.016319444444444442</v>
      </c>
      <c r="Y18" s="7">
        <v>0.640011574074074</v>
      </c>
      <c r="Z18" s="7">
        <f t="shared" si="7"/>
        <v>0.015173611111111152</v>
      </c>
      <c r="AA18" s="7">
        <v>0.6551851851851852</v>
      </c>
      <c r="AB18" s="7">
        <f>AA18-G18-(AE18-AD18)</f>
        <v>0.15865740740740752</v>
      </c>
      <c r="AD18" s="11">
        <v>0.5465277777777778</v>
      </c>
      <c r="AE18" s="7">
        <v>0.5673611111111111</v>
      </c>
      <c r="AF18" s="8"/>
    </row>
    <row r="19" spans="1:32" ht="25.5">
      <c r="A19" s="4">
        <v>17</v>
      </c>
      <c r="B19" s="5" t="s">
        <v>88</v>
      </c>
      <c r="C19" s="5" t="s">
        <v>89</v>
      </c>
      <c r="D19" s="6" t="s">
        <v>33</v>
      </c>
      <c r="E19" s="6" t="s">
        <v>90</v>
      </c>
      <c r="F19" s="4" t="s">
        <v>24</v>
      </c>
      <c r="G19" s="7">
        <v>0.5534722222222223</v>
      </c>
      <c r="H19" s="7">
        <f t="shared" si="0"/>
        <v>0.033935185185185124</v>
      </c>
      <c r="I19" s="7">
        <v>0.5874074074074074</v>
      </c>
      <c r="J19" s="7">
        <f t="shared" si="1"/>
        <v>0.020185185185185195</v>
      </c>
      <c r="K19" s="7">
        <v>0.6075925925925926</v>
      </c>
      <c r="L19" s="7">
        <f t="shared" si="2"/>
        <v>0.01636574074074071</v>
      </c>
      <c r="M19" s="7">
        <v>0.6239583333333333</v>
      </c>
      <c r="N19" s="7">
        <f t="shared" si="3"/>
        <v>0.016458333333333353</v>
      </c>
      <c r="O19" s="7">
        <v>0.6404166666666666</v>
      </c>
      <c r="P19" s="7">
        <f t="shared" si="8"/>
        <v>0.016238425925925948</v>
      </c>
      <c r="Q19" s="7">
        <v>0.6566550925925926</v>
      </c>
      <c r="R19" s="7">
        <f>S19-Q19</f>
        <v>0.017824074074074048</v>
      </c>
      <c r="S19" s="7">
        <v>0.6744791666666666</v>
      </c>
      <c r="T19" s="7">
        <f t="shared" si="5"/>
        <v>0.018124999999999947</v>
      </c>
      <c r="U19" s="7">
        <v>0.6926041666666666</v>
      </c>
      <c r="V19" s="7">
        <f t="shared" si="6"/>
        <v>0.015729166666666794</v>
      </c>
      <c r="W19" s="7">
        <v>0.7083333333333334</v>
      </c>
      <c r="X19" s="7">
        <v>0</v>
      </c>
      <c r="Y19" s="7"/>
      <c r="Z19" s="7">
        <f t="shared" si="7"/>
        <v>0</v>
      </c>
      <c r="AA19" s="7"/>
      <c r="AB19" s="7" t="s">
        <v>30</v>
      </c>
      <c r="AD19" s="11"/>
      <c r="AE19" s="7"/>
      <c r="AF19" s="8"/>
    </row>
    <row r="20" spans="1:32" ht="25.5">
      <c r="A20" s="4">
        <v>18</v>
      </c>
      <c r="B20" s="5" t="s">
        <v>91</v>
      </c>
      <c r="C20" s="5" t="s">
        <v>92</v>
      </c>
      <c r="D20" s="6" t="s">
        <v>93</v>
      </c>
      <c r="E20" s="6" t="s">
        <v>94</v>
      </c>
      <c r="F20" s="4" t="s">
        <v>62</v>
      </c>
      <c r="G20" s="7"/>
      <c r="H20" s="7">
        <f t="shared" si="0"/>
        <v>0</v>
      </c>
      <c r="I20" s="7"/>
      <c r="J20" s="7">
        <f t="shared" si="1"/>
        <v>0</v>
      </c>
      <c r="K20" s="7"/>
      <c r="L20" s="7">
        <f t="shared" si="2"/>
        <v>0</v>
      </c>
      <c r="M20" s="7"/>
      <c r="N20" s="7">
        <f t="shared" si="3"/>
        <v>0</v>
      </c>
      <c r="O20" s="7"/>
      <c r="P20" s="7">
        <f t="shared" si="8"/>
        <v>0</v>
      </c>
      <c r="Q20" s="7"/>
      <c r="R20" s="7">
        <f>S20-Q20</f>
        <v>0</v>
      </c>
      <c r="S20" s="7"/>
      <c r="T20" s="7">
        <f t="shared" si="5"/>
        <v>0</v>
      </c>
      <c r="U20" s="7"/>
      <c r="V20" s="7">
        <f t="shared" si="6"/>
        <v>0</v>
      </c>
      <c r="W20" s="7"/>
      <c r="X20" s="7">
        <f t="shared" si="9"/>
        <v>0</v>
      </c>
      <c r="Y20" s="7"/>
      <c r="Z20" s="7">
        <f t="shared" si="7"/>
        <v>0</v>
      </c>
      <c r="AA20" s="7"/>
      <c r="AB20" s="7" t="s">
        <v>68</v>
      </c>
      <c r="AD20" s="11"/>
      <c r="AE20" s="7"/>
      <c r="AF20" s="8"/>
    </row>
    <row r="21" spans="1:32" ht="12.75">
      <c r="A21" s="4">
        <v>19</v>
      </c>
      <c r="B21" s="5" t="s">
        <v>95</v>
      </c>
      <c r="C21" s="5" t="s">
        <v>96</v>
      </c>
      <c r="D21" s="6" t="s">
        <v>65</v>
      </c>
      <c r="E21" s="6" t="s">
        <v>97</v>
      </c>
      <c r="F21" s="4" t="s">
        <v>29</v>
      </c>
      <c r="G21" s="7">
        <v>0.4791666666666667</v>
      </c>
      <c r="H21" s="7">
        <f t="shared" si="0"/>
        <v>0.015844907407407405</v>
      </c>
      <c r="I21" s="7">
        <v>0.4950115740740741</v>
      </c>
      <c r="J21" s="7">
        <f t="shared" si="1"/>
        <v>0.01612268518518517</v>
      </c>
      <c r="K21" s="7">
        <v>0.5111342592592593</v>
      </c>
      <c r="L21" s="7">
        <f t="shared" si="2"/>
        <v>0.01766203703703706</v>
      </c>
      <c r="M21" s="7">
        <v>0.5287962962962963</v>
      </c>
      <c r="N21" s="7">
        <f t="shared" si="3"/>
        <v>0.020173611111111045</v>
      </c>
      <c r="O21" s="11">
        <v>0.5489699074074074</v>
      </c>
      <c r="P21" s="7">
        <f>Q21-O21-AC2</f>
        <v>0.022777777777777824</v>
      </c>
      <c r="Q21" s="7">
        <v>0.5925810185185185</v>
      </c>
      <c r="R21" s="7">
        <f>S21-Q21</f>
        <v>0.016851851851851785</v>
      </c>
      <c r="S21" s="7">
        <v>0.6094328703703703</v>
      </c>
      <c r="T21" s="7">
        <f t="shared" si="5"/>
        <v>0.018715277777777817</v>
      </c>
      <c r="U21" s="7">
        <v>0.6281481481481481</v>
      </c>
      <c r="V21" s="7">
        <f t="shared" si="6"/>
        <v>0.018599537037037095</v>
      </c>
      <c r="W21" s="7">
        <v>0.6467476851851852</v>
      </c>
      <c r="X21" s="7">
        <f t="shared" si="9"/>
        <v>0.01664351851851842</v>
      </c>
      <c r="Y21" s="7">
        <v>0.6633912037037036</v>
      </c>
      <c r="Z21" s="7">
        <f t="shared" si="7"/>
        <v>0.015833333333333366</v>
      </c>
      <c r="AA21" s="7">
        <v>0.679224537037037</v>
      </c>
      <c r="AB21" s="7">
        <f>AA21-G21-(AE21-AD21)</f>
        <v>0.1736689814814814</v>
      </c>
      <c r="AD21" s="11">
        <v>0.548611111111111</v>
      </c>
      <c r="AE21" s="7">
        <v>0.575</v>
      </c>
      <c r="AF21" s="8"/>
    </row>
    <row r="22" spans="1:32" ht="25.5">
      <c r="A22" s="4">
        <v>20</v>
      </c>
      <c r="B22" s="5" t="s">
        <v>98</v>
      </c>
      <c r="C22" s="5" t="s">
        <v>99</v>
      </c>
      <c r="D22" s="6" t="s">
        <v>65</v>
      </c>
      <c r="E22" s="6" t="s">
        <v>100</v>
      </c>
      <c r="F22" s="4" t="s">
        <v>29</v>
      </c>
      <c r="G22" s="7">
        <v>0.4784722222222222</v>
      </c>
      <c r="H22" s="7">
        <f t="shared" si="0"/>
        <v>0.01687500000000003</v>
      </c>
      <c r="I22" s="7">
        <v>0.4953472222222222</v>
      </c>
      <c r="J22" s="7">
        <f t="shared" si="1"/>
        <v>0.016898148148148107</v>
      </c>
      <c r="K22" s="7">
        <v>0.5122453703703703</v>
      </c>
      <c r="L22" s="7">
        <f t="shared" si="2"/>
        <v>0.019895833333333446</v>
      </c>
      <c r="M22" s="7">
        <v>0.5321412037037038</v>
      </c>
      <c r="N22" s="7">
        <f t="shared" si="3"/>
        <v>0.0215277777777777</v>
      </c>
      <c r="O22" s="7">
        <v>0.5536689814814815</v>
      </c>
      <c r="P22" s="7">
        <f t="shared" si="8"/>
        <v>0.04777777777777781</v>
      </c>
      <c r="Q22" s="7">
        <v>0.6014467592592593</v>
      </c>
      <c r="R22" s="7">
        <f>S22-Q22</f>
        <v>0.021180555555555536</v>
      </c>
      <c r="S22" s="7">
        <v>0.6226273148148148</v>
      </c>
      <c r="T22" s="7">
        <f t="shared" si="5"/>
        <v>0.0202430555555555</v>
      </c>
      <c r="U22" s="7">
        <v>0.6428703703703703</v>
      </c>
      <c r="V22" s="7">
        <f t="shared" si="6"/>
        <v>0.020497685185185244</v>
      </c>
      <c r="W22" s="7">
        <v>0.6633680555555556</v>
      </c>
      <c r="X22" s="7">
        <f t="shared" si="9"/>
        <v>0.023622685185185288</v>
      </c>
      <c r="Y22" s="7">
        <v>0.6869907407407408</v>
      </c>
      <c r="Z22" s="7">
        <v>0</v>
      </c>
      <c r="AA22" s="7"/>
      <c r="AB22" s="7" t="s">
        <v>30</v>
      </c>
      <c r="AD22" s="11">
        <v>0.5534722222222223</v>
      </c>
      <c r="AE22" s="7">
        <v>0.58125</v>
      </c>
      <c r="AF22" s="8"/>
    </row>
    <row r="23" spans="1:32" ht="12.75">
      <c r="A23" s="4">
        <v>21</v>
      </c>
      <c r="B23" s="5" t="s">
        <v>101</v>
      </c>
      <c r="C23" s="5" t="s">
        <v>102</v>
      </c>
      <c r="D23" s="6" t="s">
        <v>103</v>
      </c>
      <c r="E23" s="6"/>
      <c r="F23" s="4" t="s">
        <v>67</v>
      </c>
      <c r="G23" s="7">
        <v>0.4791666666666667</v>
      </c>
      <c r="H23" s="7"/>
      <c r="I23" s="7"/>
      <c r="J23" s="7">
        <f t="shared" si="1"/>
        <v>0</v>
      </c>
      <c r="K23" s="7"/>
      <c r="L23" s="7">
        <f t="shared" si="2"/>
        <v>0</v>
      </c>
      <c r="M23" s="7"/>
      <c r="N23" s="7">
        <f t="shared" si="3"/>
        <v>0</v>
      </c>
      <c r="O23" s="7"/>
      <c r="P23" s="7">
        <f t="shared" si="8"/>
        <v>0</v>
      </c>
      <c r="Q23" s="7"/>
      <c r="R23" s="7">
        <f>S23-Q23</f>
        <v>0</v>
      </c>
      <c r="S23" s="7"/>
      <c r="T23" s="7">
        <f t="shared" si="5"/>
        <v>0</v>
      </c>
      <c r="U23" s="7"/>
      <c r="V23" s="7">
        <f t="shared" si="6"/>
        <v>0</v>
      </c>
      <c r="W23" s="7"/>
      <c r="X23" s="7">
        <f t="shared" si="9"/>
        <v>0</v>
      </c>
      <c r="Y23" s="7"/>
      <c r="Z23" s="7">
        <f t="shared" si="7"/>
        <v>0</v>
      </c>
      <c r="AA23" s="7"/>
      <c r="AB23" s="7" t="s">
        <v>42</v>
      </c>
      <c r="AD23" s="11"/>
      <c r="AE23" s="7"/>
      <c r="AF23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 Technology 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Дмитрий</cp:lastModifiedBy>
  <dcterms:created xsi:type="dcterms:W3CDTF">2006-09-13T08:04:27Z</dcterms:created>
  <dcterms:modified xsi:type="dcterms:W3CDTF">2006-09-14T12:06:20Z</dcterms:modified>
  <cp:category/>
  <cp:version/>
  <cp:contentType/>
  <cp:contentStatus/>
</cp:coreProperties>
</file>